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0年中央补助支持老旧小区改造项目表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<sst xmlns="http://schemas.openxmlformats.org/spreadsheetml/2006/main" count="457" uniqueCount="229">
  <si>
    <t>附件</t>
  </si>
  <si>
    <t>2020年老旧小区改造名单</t>
  </si>
  <si>
    <t>盟市：</t>
  </si>
  <si>
    <t>巴彦淖尔市住房和城乡建设局</t>
  </si>
  <si>
    <t>序号</t>
  </si>
  <si>
    <t>所在旗县区</t>
  </si>
  <si>
    <t>所在街道及社区</t>
  </si>
  <si>
    <t>小区名称</t>
  </si>
  <si>
    <t>户数</t>
  </si>
  <si>
    <t>小区住宅栋数</t>
  </si>
  <si>
    <t>建筑面积（万平方米）</t>
  </si>
  <si>
    <t>乌后旗</t>
  </si>
  <si>
    <t>赛乌素路东侧，蓝天社区</t>
  </si>
  <si>
    <t xml:space="preserve"> 东升嘉园</t>
  </si>
  <si>
    <t>小计</t>
  </si>
  <si>
    <t>临河区</t>
  </si>
  <si>
    <t>北环办</t>
  </si>
  <si>
    <t>杨子荣楼</t>
  </si>
  <si>
    <t>解放办</t>
  </si>
  <si>
    <t>审计局家属楼</t>
  </si>
  <si>
    <t>工行楼</t>
  </si>
  <si>
    <t>农机楼</t>
  </si>
  <si>
    <t>东环办</t>
  </si>
  <si>
    <t>511地质队</t>
  </si>
  <si>
    <t>团结办</t>
  </si>
  <si>
    <t>黄河小区</t>
  </si>
  <si>
    <t>利民小区</t>
  </si>
  <si>
    <t>统建楼小区</t>
  </si>
  <si>
    <t>今日嘉园</t>
  </si>
  <si>
    <t>先锋办</t>
  </si>
  <si>
    <t>刨花板厂楼</t>
  </si>
  <si>
    <t>电业1、2号楼</t>
  </si>
  <si>
    <t>铁路集资楼</t>
  </si>
  <si>
    <t>爱丽格斯楼</t>
  </si>
  <si>
    <t>凤凰楼</t>
  </si>
  <si>
    <t>乔明荣楼</t>
  </si>
  <si>
    <t>水保楼</t>
  </si>
  <si>
    <t>西环办</t>
  </si>
  <si>
    <t>土地楼</t>
  </si>
  <si>
    <t>警花小区</t>
  </si>
  <si>
    <t>农行楼</t>
  </si>
  <si>
    <t>芙蓉小区</t>
  </si>
  <si>
    <t>车站办</t>
  </si>
  <si>
    <t>拉科普小区</t>
  </si>
  <si>
    <t>兴隆园1-3、6、8-10号楼</t>
  </si>
  <si>
    <t>曙光街石油楼</t>
  </si>
  <si>
    <t>巴运小区</t>
  </si>
  <si>
    <t>市运1号楼</t>
  </si>
  <si>
    <t>招标楼</t>
  </si>
  <si>
    <t>石油小区</t>
  </si>
  <si>
    <t>向阳小区</t>
  </si>
  <si>
    <t>新华办</t>
  </si>
  <si>
    <t>尚林丽景</t>
  </si>
  <si>
    <t>盟委十六号楼</t>
  </si>
  <si>
    <t>附小家属楼</t>
  </si>
  <si>
    <t>影剧院家属楼</t>
  </si>
  <si>
    <t>印刷楼</t>
  </si>
  <si>
    <t>四建楼</t>
  </si>
  <si>
    <t>小四楼</t>
  </si>
  <si>
    <t>党校农行楼</t>
  </si>
  <si>
    <t>绿岛花园</t>
  </si>
  <si>
    <t>中行楼</t>
  </si>
  <si>
    <t>双河</t>
  </si>
  <si>
    <t>酒庄小区</t>
  </si>
  <si>
    <t>乌前旗</t>
  </si>
  <si>
    <t>乌拉山镇</t>
  </si>
  <si>
    <t>公产小区</t>
  </si>
  <si>
    <t>中国人民银行家属楼</t>
  </si>
  <si>
    <t>公路段家属楼</t>
  </si>
  <si>
    <t>建行家属楼</t>
  </si>
  <si>
    <t>党校家属楼</t>
  </si>
  <si>
    <t>羊绒衫小区</t>
  </si>
  <si>
    <t>地税小区</t>
  </si>
  <si>
    <t>民政家属楼1#</t>
  </si>
  <si>
    <t>苇浆小区</t>
  </si>
  <si>
    <t>板纸旧区</t>
  </si>
  <si>
    <t>人行家属楼</t>
  </si>
  <si>
    <t>大医院家属楼</t>
  </si>
  <si>
    <t>财政局家属楼</t>
  </si>
  <si>
    <t>自来水家属楼</t>
  </si>
  <si>
    <t>国税旧家属楼</t>
  </si>
  <si>
    <t>蒙中家属楼</t>
  </si>
  <si>
    <t>一中家属楼</t>
  </si>
  <si>
    <t>广电家属楼东楼</t>
  </si>
  <si>
    <t>路政家属楼</t>
  </si>
  <si>
    <t>卫生局家属楼</t>
  </si>
  <si>
    <t>人大住宅楼</t>
  </si>
  <si>
    <t>团结小区</t>
  </si>
  <si>
    <t>文明小区</t>
  </si>
  <si>
    <t>人寿保险家属楼</t>
  </si>
  <si>
    <t>社保小区</t>
  </si>
  <si>
    <t>灌溉局家属楼</t>
  </si>
  <si>
    <t>大医院住宅楼</t>
  </si>
  <si>
    <t>计生家属楼</t>
  </si>
  <si>
    <t>水利家属楼</t>
  </si>
  <si>
    <t>乌兰牧骑家属楼</t>
  </si>
  <si>
    <t>富霖小区</t>
  </si>
  <si>
    <t>学府7#</t>
  </si>
  <si>
    <t>会友小区</t>
  </si>
  <si>
    <t>生资安居住宅小区</t>
  </si>
  <si>
    <t>北苑小区</t>
  </si>
  <si>
    <t>工行小区</t>
  </si>
  <si>
    <t>畜牧小区</t>
  </si>
  <si>
    <t>经纬楼东段</t>
  </si>
  <si>
    <t>建行住宅楼</t>
  </si>
  <si>
    <t>黄河花园小区</t>
  </si>
  <si>
    <t>万科小区</t>
  </si>
  <si>
    <t>华远小区</t>
  </si>
  <si>
    <t>安居小区</t>
  </si>
  <si>
    <t>三合楼</t>
  </si>
  <si>
    <t>法院家属楼</t>
  </si>
  <si>
    <t>发行家属楼</t>
  </si>
  <si>
    <t>乌中旗</t>
  </si>
  <si>
    <t>乌兰大街社区</t>
  </si>
  <si>
    <t>发展小区</t>
  </si>
  <si>
    <t>园丁小区</t>
  </si>
  <si>
    <t>检察院小区</t>
  </si>
  <si>
    <t>休闲小区</t>
  </si>
  <si>
    <t>国税局小区</t>
  </si>
  <si>
    <t>迎宾小区</t>
  </si>
  <si>
    <t>巴音路社区</t>
  </si>
  <si>
    <t>农业小区</t>
  </si>
  <si>
    <t>原蒙完小小区</t>
  </si>
  <si>
    <t>五原县</t>
  </si>
  <si>
    <t>东环社区</t>
  </si>
  <si>
    <t>农行家属楼</t>
  </si>
  <si>
    <t>金桥小区</t>
  </si>
  <si>
    <t>力华园社区</t>
  </si>
  <si>
    <t>金生小区</t>
  </si>
  <si>
    <t>祥和社区</t>
  </si>
  <si>
    <t>泽林小区</t>
  </si>
  <si>
    <t>新华社区</t>
  </si>
  <si>
    <t>金地家园</t>
  </si>
  <si>
    <t>富原社区</t>
  </si>
  <si>
    <t>富民小区</t>
  </si>
  <si>
    <t>药厂家属楼</t>
  </si>
  <si>
    <t>保险公司家属楼</t>
  </si>
  <si>
    <t>兴隆社区</t>
  </si>
  <si>
    <t>联社家属楼</t>
  </si>
  <si>
    <t>农发行小区</t>
  </si>
  <si>
    <t>庆原小区</t>
  </si>
  <si>
    <t>华阳小区</t>
  </si>
  <si>
    <t>磴口县</t>
  </si>
  <si>
    <t>东风街北、巴音路西，贺兰社区</t>
  </si>
  <si>
    <t>翠园住宅楼</t>
  </si>
  <si>
    <t>团结北路东、永进街北，钢铁社区</t>
  </si>
  <si>
    <t>巴音路西、建筑街南，南开社区</t>
  </si>
  <si>
    <t>城建局住宅楼</t>
  </si>
  <si>
    <t>团结路东，南开社区</t>
  </si>
  <si>
    <t>邮电住宅楼</t>
  </si>
  <si>
    <t>振兴街北、钢铁路东，钢铁社区</t>
  </si>
  <si>
    <t>旧供电局住宅楼</t>
  </si>
  <si>
    <t xml:space="preserve">临河区                                                        </t>
  </si>
  <si>
    <t>建行家属楼，单体楼</t>
  </si>
  <si>
    <t>1999年</t>
  </si>
  <si>
    <t>经纬小区1,2号</t>
  </si>
  <si>
    <t>1998年</t>
  </si>
  <si>
    <t>时代家园1-16号</t>
  </si>
  <si>
    <t>恒丰1号楼</t>
  </si>
  <si>
    <t>恒丰小区1,2号楼</t>
  </si>
  <si>
    <t>粮油批发小区，单体楼</t>
  </si>
  <si>
    <t>长城家园1,2号楼</t>
  </si>
  <si>
    <t>玫瑰园1-22号楼</t>
  </si>
  <si>
    <t>李世雄楼，单体楼</t>
  </si>
  <si>
    <t>1996年</t>
  </si>
  <si>
    <t>联宇小区1,2号楼</t>
  </si>
  <si>
    <t>紫藤花园1-6号楼</t>
  </si>
  <si>
    <t>林业楼，单体楼</t>
  </si>
  <si>
    <t>五一家苑1-8号楼</t>
  </si>
  <si>
    <t>汇丰楼1,2号楼</t>
  </si>
  <si>
    <t>太阳城小区1-8号楼</t>
  </si>
  <si>
    <t>农行楼，单体楼</t>
  </si>
  <si>
    <t>润丰园3-11号</t>
  </si>
  <si>
    <t>鑫馨家园</t>
  </si>
  <si>
    <t>生资楼</t>
  </si>
  <si>
    <t>河套大学南、北楼</t>
  </si>
  <si>
    <t>1989年</t>
  </si>
  <si>
    <t>工行家属楼</t>
  </si>
  <si>
    <t>工商银行住宅楼</t>
  </si>
  <si>
    <t>红旗信用社家属楼</t>
  </si>
  <si>
    <t>红旗花园小区</t>
  </si>
  <si>
    <t>供电家属小区</t>
  </si>
  <si>
    <t>杭                      锦                       后                    旗</t>
  </si>
  <si>
    <t>房产西门统建楼</t>
  </si>
  <si>
    <t>蓄牧局小区</t>
  </si>
  <si>
    <t>粮食局小区</t>
  </si>
  <si>
    <t>农行住宅小区</t>
  </si>
  <si>
    <t>武装部小区</t>
  </si>
  <si>
    <t>公路段小区</t>
  </si>
  <si>
    <t>人行小区</t>
  </si>
  <si>
    <t>农机局小区</t>
  </si>
  <si>
    <t>二运小区</t>
  </si>
  <si>
    <t>工商局住宅楼</t>
  </si>
  <si>
    <t>人行住宅楼</t>
  </si>
  <si>
    <t>光华印刷厂住宅楼</t>
  </si>
  <si>
    <t>水厂住宅楼</t>
  </si>
  <si>
    <t>农行住宅楼</t>
  </si>
  <si>
    <t>长线楼</t>
  </si>
  <si>
    <t>副食厂家属楼</t>
  </si>
  <si>
    <t>1997年</t>
  </si>
  <si>
    <t>警民小区</t>
  </si>
  <si>
    <t>中山小区</t>
  </si>
  <si>
    <t>土地局家属楼</t>
  </si>
  <si>
    <t>1995年</t>
  </si>
  <si>
    <t>旧联社楼</t>
  </si>
  <si>
    <t>义长家属楼</t>
  </si>
  <si>
    <t>生资家属楼</t>
  </si>
  <si>
    <t>富源
小区</t>
  </si>
  <si>
    <t>邮政局小区</t>
  </si>
  <si>
    <t>满都拉小区</t>
  </si>
  <si>
    <t>海燕
小区</t>
  </si>
  <si>
    <t>乌兰牧骑小区</t>
  </si>
  <si>
    <t>师育小区</t>
  </si>
  <si>
    <t>电信
小区</t>
  </si>
  <si>
    <t>恒源
小区</t>
  </si>
  <si>
    <t>2020年中央补助支持城镇老旧小区改造项目表</t>
  </si>
  <si>
    <t>建成时间</t>
  </si>
  <si>
    <t>房屋性质</t>
  </si>
  <si>
    <t>计划改造内容</t>
  </si>
  <si>
    <t>预计投资（万元）</t>
  </si>
  <si>
    <t>经济适用住房</t>
  </si>
  <si>
    <t xml:space="preserve"> 排水管网改造、小区路面改造、给水管网改造、供热管网改造、绿化及路灯改造</t>
  </si>
  <si>
    <t>临河</t>
  </si>
  <si>
    <t>商品房</t>
  </si>
  <si>
    <t>排水、小区内道路、照明、垃圾收储、监控</t>
  </si>
  <si>
    <t>道路硬化、给排水、供热供气、电力电信线路、路灯、绿化、垃圾桶、围墙及大门等。</t>
  </si>
  <si>
    <t>供排水、供暖、供气、供电、照明、小区内道路、公共区域修缮、垃圾处理</t>
  </si>
  <si>
    <t>供排水、供暖、供气、供电、照明、小区内道路、停车场、绿化、公共区域修缮、垃圾处理、公共交通</t>
  </si>
  <si>
    <t>合计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</si>
</sst>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</font>
    <font>
      <b/>
      <sz val="12"/>
      <color indexed="8"/>
      <name val="黑体"/>
      <charset val="134"/>
    </font>
    <font>
      <b/>
      <sz val="11"/>
      <color theme="1"/>
      <name val="黑体"/>
      <charset val="134"/>
    </font>
    <font>
      <b/>
      <sz val="12"/>
      <color theme="1"/>
      <name val="黑体"/>
      <charset val="134"/>
    </font>
    <font>
      <b/>
      <sz val="12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0.5"/>
      <color indexed="8"/>
      <name val="宋体"/>
      <charset val="134"/>
    </font>
    <font>
      <b/>
      <sz val="10.5"/>
      <color indexed="8"/>
      <name val="Times New Roman"/>
      <charset val="134"/>
    </font>
    <font>
      <b/>
      <sz val="12"/>
      <name val="仿宋"/>
      <charset val="134"/>
    </font>
    <font>
      <sz val="11"/>
      <name val="宋体"/>
      <charset val="134"/>
      <scheme val="major"/>
    </font>
    <font>
      <b/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2" fillId="1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26" borderId="20" applyNumberFormat="0" applyFont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5" fillId="21" borderId="18" applyNumberFormat="0" applyAlignment="0" applyProtection="0">
      <alignment vertical="center"/>
    </xf>
    <xf numFmtId="0" fontId="49" fillId="21" borderId="16" applyNumberFormat="0" applyAlignment="0" applyProtection="0">
      <alignment vertical="center"/>
    </xf>
    <xf numFmtId="0" fontId="51" fillId="32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37" fillId="0" borderId="0">
      <alignment vertical="center"/>
    </xf>
    <xf numFmtId="0" fontId="5" fillId="0" borderId="0"/>
  </cellStyleXfs>
  <cellXfs count="14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18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1" xfId="5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16" fillId="0" borderId="1" xfId="52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3" fillId="0" borderId="1" xfId="0" applyFont="1" applyBorder="1">
      <alignment vertical="center"/>
    </xf>
    <xf numFmtId="0" fontId="24" fillId="0" borderId="3" xfId="0" applyFont="1" applyBorder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6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76" fontId="16" fillId="0" borderId="1" xfId="0" applyNumberFormat="1" applyFont="1" applyFill="1" applyBorder="1" applyAlignment="1" applyProtection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176" fontId="22" fillId="0" borderId="1" xfId="0" applyNumberFormat="1" applyFont="1" applyFill="1" applyBorder="1" applyAlignment="1" applyProtection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2 2" xfId="50"/>
    <cellStyle name="常规 2" xfId="51"/>
    <cellStyle name="常规 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G184"/>
  <sheetViews>
    <sheetView tabSelected="1" zoomScale="68" zoomScaleNormal="68" workbookViewId="0">
      <selection activeCell="A2" sqref="A2:G2"/>
    </sheetView>
  </sheetViews>
  <sheetFormatPr defaultColWidth="9" defaultRowHeight="13.5"/>
  <cols>
    <col min="1" max="1" width="6.375" style="3" customWidth="1"/>
    <col min="2" max="2" width="7.875" customWidth="1"/>
    <col min="3" max="3" width="18.875" customWidth="1"/>
    <col min="4" max="4" width="15.5" customWidth="1"/>
    <col min="5" max="7" width="13.25" customWidth="1"/>
  </cols>
  <sheetData>
    <row r="1" ht="27" customHeight="1" spans="1:1">
      <c r="A1" s="4" t="s">
        <v>0</v>
      </c>
    </row>
    <row r="2" ht="42" customHeight="1" spans="1:7">
      <c r="A2" s="5" t="s">
        <v>1</v>
      </c>
      <c r="B2" s="5"/>
      <c r="C2" s="5"/>
      <c r="D2" s="5"/>
      <c r="E2" s="5"/>
      <c r="F2" s="5"/>
      <c r="G2" s="5"/>
    </row>
    <row r="3" ht="29.1" customHeight="1" spans="1:7">
      <c r="A3" s="4" t="s">
        <v>2</v>
      </c>
      <c r="B3" s="6" t="s">
        <v>3</v>
      </c>
      <c r="C3" s="6"/>
      <c r="D3" s="6"/>
      <c r="E3" s="6"/>
      <c r="F3" s="7"/>
      <c r="G3" s="7"/>
    </row>
    <row r="4" ht="43.35" customHeight="1" spans="1:7">
      <c r="A4" s="8" t="s">
        <v>4</v>
      </c>
      <c r="B4" s="9" t="s">
        <v>5</v>
      </c>
      <c r="C4" s="9" t="s">
        <v>6</v>
      </c>
      <c r="D4" s="10" t="s">
        <v>7</v>
      </c>
      <c r="E4" s="10" t="s">
        <v>8</v>
      </c>
      <c r="F4" s="8" t="s">
        <v>9</v>
      </c>
      <c r="G4" s="8" t="s">
        <v>10</v>
      </c>
    </row>
    <row r="5" ht="41.1" customHeight="1" spans="1:7">
      <c r="A5" s="8">
        <v>1</v>
      </c>
      <c r="B5" s="11" t="s">
        <v>11</v>
      </c>
      <c r="C5" s="12" t="s">
        <v>12</v>
      </c>
      <c r="D5" s="13" t="s">
        <v>13</v>
      </c>
      <c r="E5" s="13">
        <v>1090</v>
      </c>
      <c r="F5" s="13">
        <v>24</v>
      </c>
      <c r="G5" s="13">
        <v>10.245915</v>
      </c>
    </row>
    <row r="6" ht="41.1" customHeight="1" spans="1:7">
      <c r="A6" s="14" t="s">
        <v>14</v>
      </c>
      <c r="B6" s="15"/>
      <c r="C6" s="15"/>
      <c r="D6" s="15"/>
      <c r="E6" s="16">
        <f>SUM(E5:E5)</f>
        <v>1090</v>
      </c>
      <c r="F6" s="16">
        <f>SUM(F5:F5)</f>
        <v>24</v>
      </c>
      <c r="G6" s="13">
        <v>10.245915</v>
      </c>
    </row>
    <row r="7" ht="41.1" customHeight="1" spans="1:7">
      <c r="A7" s="8">
        <v>2</v>
      </c>
      <c r="B7" s="10" t="s">
        <v>15</v>
      </c>
      <c r="C7" s="18" t="s">
        <v>16</v>
      </c>
      <c r="D7" s="18" t="s">
        <v>17</v>
      </c>
      <c r="E7" s="8">
        <v>13</v>
      </c>
      <c r="F7" s="18">
        <v>1</v>
      </c>
      <c r="G7" s="19">
        <v>0.0948</v>
      </c>
    </row>
    <row r="8" ht="42.75" customHeight="1" spans="1:7">
      <c r="A8" s="8">
        <v>3</v>
      </c>
      <c r="B8" s="38"/>
      <c r="C8" s="18" t="s">
        <v>18</v>
      </c>
      <c r="D8" s="18" t="s">
        <v>19</v>
      </c>
      <c r="E8" s="37">
        <v>18</v>
      </c>
      <c r="F8" s="18">
        <v>1</v>
      </c>
      <c r="G8" s="19">
        <v>0.1291</v>
      </c>
    </row>
    <row r="9" ht="41.1" customHeight="1" spans="1:7">
      <c r="A9" s="8">
        <v>4</v>
      </c>
      <c r="B9" s="38"/>
      <c r="C9" s="18" t="s">
        <v>18</v>
      </c>
      <c r="D9" s="18" t="s">
        <v>20</v>
      </c>
      <c r="E9" s="37">
        <v>30</v>
      </c>
      <c r="F9" s="18">
        <v>1</v>
      </c>
      <c r="G9" s="19">
        <v>0.15</v>
      </c>
    </row>
    <row r="10" ht="34.35" customHeight="1" spans="1:7">
      <c r="A10" s="8">
        <v>5</v>
      </c>
      <c r="B10" s="38"/>
      <c r="C10" s="18" t="s">
        <v>18</v>
      </c>
      <c r="D10" s="18" t="s">
        <v>21</v>
      </c>
      <c r="E10" s="37">
        <v>12</v>
      </c>
      <c r="F10" s="18">
        <v>1</v>
      </c>
      <c r="G10" s="19">
        <v>0.12</v>
      </c>
    </row>
    <row r="11" ht="41.1" customHeight="1" spans="1:7">
      <c r="A11" s="8">
        <v>6</v>
      </c>
      <c r="B11" s="38"/>
      <c r="C11" s="18" t="s">
        <v>22</v>
      </c>
      <c r="D11" s="18" t="s">
        <v>23</v>
      </c>
      <c r="E11" s="8">
        <v>224</v>
      </c>
      <c r="F11" s="18">
        <v>5</v>
      </c>
      <c r="G11" s="19">
        <v>1.52</v>
      </c>
    </row>
    <row r="12" ht="41.1" customHeight="1" spans="1:7">
      <c r="A12" s="8">
        <v>7</v>
      </c>
      <c r="B12" s="38"/>
      <c r="C12" s="61" t="s">
        <v>24</v>
      </c>
      <c r="D12" s="62" t="s">
        <v>25</v>
      </c>
      <c r="E12" s="8">
        <v>200</v>
      </c>
      <c r="F12" s="62">
        <v>3</v>
      </c>
      <c r="G12" s="19">
        <v>1.47</v>
      </c>
    </row>
    <row r="13" ht="41.1" customHeight="1" spans="1:18">
      <c r="A13" s="8">
        <v>8</v>
      </c>
      <c r="B13" s="38"/>
      <c r="C13" s="61" t="s">
        <v>24</v>
      </c>
      <c r="D13" s="62" t="s">
        <v>26</v>
      </c>
      <c r="E13" s="8">
        <v>254</v>
      </c>
      <c r="F13" s="62">
        <v>7</v>
      </c>
      <c r="G13" s="19">
        <v>2.3</v>
      </c>
      <c r="H13" s="63"/>
      <c r="I13" s="68"/>
      <c r="J13" s="68"/>
      <c r="K13" s="69"/>
      <c r="L13" s="69"/>
      <c r="M13" s="69"/>
      <c r="N13" s="69"/>
      <c r="O13" s="69"/>
      <c r="P13" s="69"/>
      <c r="Q13" s="68"/>
      <c r="R13" s="72"/>
    </row>
    <row r="14" ht="41.1" customHeight="1" spans="1:18">
      <c r="A14" s="8">
        <v>9</v>
      </c>
      <c r="B14" s="38"/>
      <c r="C14" s="61" t="s">
        <v>24</v>
      </c>
      <c r="D14" s="62" t="s">
        <v>27</v>
      </c>
      <c r="E14" s="8">
        <v>238</v>
      </c>
      <c r="F14" s="62">
        <v>8</v>
      </c>
      <c r="G14" s="19">
        <v>1.5</v>
      </c>
      <c r="H14" s="63"/>
      <c r="I14" s="68"/>
      <c r="J14" s="68"/>
      <c r="K14" s="69"/>
      <c r="L14" s="69"/>
      <c r="M14" s="69"/>
      <c r="N14" s="69"/>
      <c r="O14" s="69"/>
      <c r="P14" s="69"/>
      <c r="Q14" s="68"/>
      <c r="R14" s="72"/>
    </row>
    <row r="15" ht="41.1" customHeight="1" spans="1:18">
      <c r="A15" s="8">
        <v>10</v>
      </c>
      <c r="B15" s="38"/>
      <c r="C15" s="61" t="s">
        <v>24</v>
      </c>
      <c r="D15" s="62" t="s">
        <v>28</v>
      </c>
      <c r="E15" s="8">
        <v>540</v>
      </c>
      <c r="F15" s="62">
        <v>14</v>
      </c>
      <c r="G15" s="19">
        <v>5.75</v>
      </c>
      <c r="H15" s="63"/>
      <c r="I15" s="68"/>
      <c r="J15" s="68"/>
      <c r="K15" s="69"/>
      <c r="L15" s="69"/>
      <c r="M15" s="69"/>
      <c r="N15" s="69"/>
      <c r="O15" s="69"/>
      <c r="P15" s="69"/>
      <c r="Q15" s="68"/>
      <c r="R15" s="72"/>
    </row>
    <row r="16" ht="41.1" customHeight="1" spans="1:18">
      <c r="A16" s="8">
        <v>11</v>
      </c>
      <c r="B16" s="38"/>
      <c r="C16" s="18" t="s">
        <v>29</v>
      </c>
      <c r="D16" s="18" t="s">
        <v>30</v>
      </c>
      <c r="E16" s="13">
        <v>84</v>
      </c>
      <c r="F16" s="18">
        <v>1</v>
      </c>
      <c r="G16" s="19">
        <v>0.4554</v>
      </c>
      <c r="H16" s="63"/>
      <c r="I16" s="68"/>
      <c r="J16" s="68"/>
      <c r="K16" s="69"/>
      <c r="L16" s="69"/>
      <c r="M16" s="69"/>
      <c r="N16" s="69"/>
      <c r="O16" s="69"/>
      <c r="P16" s="69"/>
      <c r="Q16" s="68"/>
      <c r="R16" s="72"/>
    </row>
    <row r="17" ht="41.1" customHeight="1" spans="1:18">
      <c r="A17" s="8">
        <v>12</v>
      </c>
      <c r="B17" s="38"/>
      <c r="C17" s="18" t="s">
        <v>29</v>
      </c>
      <c r="D17" s="18" t="s">
        <v>31</v>
      </c>
      <c r="E17" s="13">
        <v>74</v>
      </c>
      <c r="F17" s="18">
        <v>2</v>
      </c>
      <c r="G17" s="19">
        <v>0.4272</v>
      </c>
      <c r="H17" s="63"/>
      <c r="I17" s="68"/>
      <c r="J17" s="68"/>
      <c r="K17" s="69"/>
      <c r="L17" s="69"/>
      <c r="M17" s="69"/>
      <c r="N17" s="69"/>
      <c r="O17" s="69"/>
      <c r="P17" s="69"/>
      <c r="Q17" s="68"/>
      <c r="R17" s="72"/>
    </row>
    <row r="18" ht="41.1" customHeight="1" spans="1:18">
      <c r="A18" s="8">
        <v>13</v>
      </c>
      <c r="B18" s="40"/>
      <c r="C18" s="18" t="s">
        <v>29</v>
      </c>
      <c r="D18" s="18" t="s">
        <v>32</v>
      </c>
      <c r="E18" s="13">
        <v>48</v>
      </c>
      <c r="F18" s="18">
        <v>2</v>
      </c>
      <c r="G18" s="19">
        <v>0.3832</v>
      </c>
      <c r="H18" s="63"/>
      <c r="I18" s="68"/>
      <c r="J18" s="68"/>
      <c r="K18" s="69"/>
      <c r="L18" s="69"/>
      <c r="M18" s="69"/>
      <c r="N18" s="69"/>
      <c r="O18" s="69"/>
      <c r="P18" s="69"/>
      <c r="Q18" s="68"/>
      <c r="R18" s="72"/>
    </row>
    <row r="19" ht="41.1" customHeight="1" spans="1:18">
      <c r="A19" s="8">
        <v>14</v>
      </c>
      <c r="B19" s="25" t="s">
        <v>15</v>
      </c>
      <c r="C19" s="18" t="s">
        <v>29</v>
      </c>
      <c r="D19" s="18" t="s">
        <v>33</v>
      </c>
      <c r="E19" s="13">
        <v>30</v>
      </c>
      <c r="F19" s="18">
        <v>2</v>
      </c>
      <c r="G19" s="19">
        <v>0.4785</v>
      </c>
      <c r="H19" s="63"/>
      <c r="I19" s="63"/>
      <c r="J19" s="63"/>
      <c r="K19" s="70"/>
      <c r="L19" s="70"/>
      <c r="M19" s="71"/>
      <c r="N19" s="71"/>
      <c r="O19" s="71"/>
      <c r="P19" s="71"/>
      <c r="Q19" s="63"/>
      <c r="R19" s="63"/>
    </row>
    <row r="20" ht="41.1" customHeight="1" spans="1:18">
      <c r="A20" s="8">
        <v>15</v>
      </c>
      <c r="B20" s="17"/>
      <c r="C20" s="18" t="s">
        <v>29</v>
      </c>
      <c r="D20" s="18" t="s">
        <v>34</v>
      </c>
      <c r="E20" s="13">
        <v>12</v>
      </c>
      <c r="F20" s="18">
        <v>1</v>
      </c>
      <c r="G20" s="19">
        <v>0.32</v>
      </c>
      <c r="H20" s="63"/>
      <c r="I20" s="63"/>
      <c r="J20" s="63"/>
      <c r="K20" s="70"/>
      <c r="L20" s="70"/>
      <c r="M20" s="71"/>
      <c r="N20" s="71"/>
      <c r="O20" s="71"/>
      <c r="P20" s="71"/>
      <c r="Q20" s="63"/>
      <c r="R20" s="63"/>
    </row>
    <row r="21" ht="41.1" customHeight="1" spans="1:7">
      <c r="A21" s="8">
        <v>16</v>
      </c>
      <c r="B21" s="17"/>
      <c r="C21" s="18" t="s">
        <v>29</v>
      </c>
      <c r="D21" s="18" t="s">
        <v>35</v>
      </c>
      <c r="E21" s="13">
        <v>9</v>
      </c>
      <c r="F21" s="18">
        <v>1</v>
      </c>
      <c r="G21" s="19">
        <v>0.1248</v>
      </c>
    </row>
    <row r="22" ht="41.1" customHeight="1" spans="1:7">
      <c r="A22" s="8">
        <v>17</v>
      </c>
      <c r="B22" s="17"/>
      <c r="C22" s="18" t="s">
        <v>29</v>
      </c>
      <c r="D22" s="18" t="s">
        <v>36</v>
      </c>
      <c r="E22" s="13">
        <v>32</v>
      </c>
      <c r="F22" s="18">
        <v>1</v>
      </c>
      <c r="G22" s="19">
        <v>0.261</v>
      </c>
    </row>
    <row r="23" ht="41.1" customHeight="1" spans="1:7">
      <c r="A23" s="8">
        <v>18</v>
      </c>
      <c r="B23" s="17"/>
      <c r="C23" s="13" t="s">
        <v>37</v>
      </c>
      <c r="D23" s="13" t="s">
        <v>38</v>
      </c>
      <c r="E23" s="13">
        <v>70</v>
      </c>
      <c r="F23" s="13">
        <v>1</v>
      </c>
      <c r="G23" s="19">
        <v>0.399</v>
      </c>
    </row>
    <row r="24" ht="38.45" customHeight="1" spans="1:7">
      <c r="A24" s="8">
        <v>19</v>
      </c>
      <c r="B24" s="17"/>
      <c r="C24" s="13" t="s">
        <v>37</v>
      </c>
      <c r="D24" s="13" t="s">
        <v>39</v>
      </c>
      <c r="E24" s="13">
        <v>97</v>
      </c>
      <c r="F24" s="13">
        <v>2</v>
      </c>
      <c r="G24" s="19">
        <v>0.918</v>
      </c>
    </row>
    <row r="25" ht="33.6" customHeight="1" spans="1:7">
      <c r="A25" s="8">
        <v>20</v>
      </c>
      <c r="B25" s="17"/>
      <c r="C25" s="13" t="s">
        <v>37</v>
      </c>
      <c r="D25" s="13" t="s">
        <v>40</v>
      </c>
      <c r="E25" s="13">
        <v>24</v>
      </c>
      <c r="F25" s="13">
        <v>1</v>
      </c>
      <c r="G25" s="19">
        <v>0.377</v>
      </c>
    </row>
    <row r="26" ht="37.35" customHeight="1" spans="1:7">
      <c r="A26" s="8">
        <v>21</v>
      </c>
      <c r="B26" s="17"/>
      <c r="C26" s="13" t="s">
        <v>37</v>
      </c>
      <c r="D26" s="13" t="s">
        <v>41</v>
      </c>
      <c r="E26" s="13">
        <v>322</v>
      </c>
      <c r="F26" s="13">
        <v>6</v>
      </c>
      <c r="G26" s="19">
        <v>4.3776</v>
      </c>
    </row>
    <row r="27" ht="34.7" customHeight="1" spans="1:7">
      <c r="A27" s="8">
        <v>22</v>
      </c>
      <c r="B27" s="17"/>
      <c r="C27" s="18" t="s">
        <v>42</v>
      </c>
      <c r="D27" s="64" t="s">
        <v>43</v>
      </c>
      <c r="E27" s="13">
        <v>108</v>
      </c>
      <c r="F27" s="18">
        <v>3</v>
      </c>
      <c r="G27" s="19">
        <v>0.96</v>
      </c>
    </row>
    <row r="28" ht="45" customHeight="1" spans="1:7">
      <c r="A28" s="8">
        <v>23</v>
      </c>
      <c r="B28" s="17"/>
      <c r="C28" s="18" t="s">
        <v>42</v>
      </c>
      <c r="D28" s="64" t="s">
        <v>44</v>
      </c>
      <c r="E28" s="13">
        <v>252</v>
      </c>
      <c r="F28" s="18">
        <v>7</v>
      </c>
      <c r="G28" s="19">
        <v>2.0756</v>
      </c>
    </row>
    <row r="29" ht="45" customHeight="1" spans="1:7">
      <c r="A29" s="8">
        <v>24</v>
      </c>
      <c r="B29" s="17"/>
      <c r="C29" s="18" t="s">
        <v>42</v>
      </c>
      <c r="D29" s="18" t="s">
        <v>45</v>
      </c>
      <c r="E29" s="13">
        <v>24</v>
      </c>
      <c r="F29" s="18">
        <v>1</v>
      </c>
      <c r="G29" s="19">
        <v>0.114</v>
      </c>
    </row>
    <row r="30" ht="41.1" customHeight="1" spans="1:7">
      <c r="A30" s="8">
        <v>25</v>
      </c>
      <c r="B30" s="17"/>
      <c r="C30" s="18" t="s">
        <v>42</v>
      </c>
      <c r="D30" s="18" t="s">
        <v>46</v>
      </c>
      <c r="E30" s="13">
        <v>144</v>
      </c>
      <c r="F30" s="18">
        <v>4</v>
      </c>
      <c r="G30" s="19">
        <v>1.36</v>
      </c>
    </row>
    <row r="31" ht="31.35" customHeight="1" spans="1:7">
      <c r="A31" s="8">
        <v>26</v>
      </c>
      <c r="B31" s="17"/>
      <c r="C31" s="18" t="s">
        <v>42</v>
      </c>
      <c r="D31" s="18" t="s">
        <v>47</v>
      </c>
      <c r="E31" s="13">
        <v>30</v>
      </c>
      <c r="F31" s="18">
        <v>1</v>
      </c>
      <c r="G31" s="19">
        <v>0.455</v>
      </c>
    </row>
    <row r="32" ht="41.1" customHeight="1" spans="1:7">
      <c r="A32" s="8">
        <v>27</v>
      </c>
      <c r="B32" s="17"/>
      <c r="C32" s="18" t="s">
        <v>42</v>
      </c>
      <c r="D32" s="18" t="s">
        <v>48</v>
      </c>
      <c r="E32" s="13">
        <v>80</v>
      </c>
      <c r="F32" s="18">
        <v>2</v>
      </c>
      <c r="G32" s="19">
        <v>1.12</v>
      </c>
    </row>
    <row r="33" ht="55.35" customHeight="1" spans="1:7">
      <c r="A33" s="8">
        <v>28</v>
      </c>
      <c r="B33" s="17"/>
      <c r="C33" s="18" t="s">
        <v>42</v>
      </c>
      <c r="D33" s="18" t="s">
        <v>49</v>
      </c>
      <c r="E33" s="13">
        <v>144</v>
      </c>
      <c r="F33" s="18">
        <v>4</v>
      </c>
      <c r="G33" s="19">
        <v>1.1</v>
      </c>
    </row>
    <row r="34" ht="34.7" customHeight="1" spans="1:7">
      <c r="A34" s="8">
        <v>29</v>
      </c>
      <c r="B34" s="17"/>
      <c r="C34" s="18" t="s">
        <v>42</v>
      </c>
      <c r="D34" s="18" t="s">
        <v>50</v>
      </c>
      <c r="E34" s="18">
        <v>120</v>
      </c>
      <c r="F34" s="18">
        <v>3</v>
      </c>
      <c r="G34" s="19">
        <v>1.3151</v>
      </c>
    </row>
    <row r="35" ht="41.1" customHeight="1" spans="1:7">
      <c r="A35" s="8">
        <v>30</v>
      </c>
      <c r="B35" s="65"/>
      <c r="C35" s="18" t="s">
        <v>51</v>
      </c>
      <c r="D35" s="18" t="s">
        <v>52</v>
      </c>
      <c r="E35" s="13">
        <v>843</v>
      </c>
      <c r="F35" s="18">
        <v>11</v>
      </c>
      <c r="G35" s="19">
        <v>7.7</v>
      </c>
    </row>
    <row r="36" ht="41.1" customHeight="1" spans="1:7">
      <c r="A36" s="8">
        <v>31</v>
      </c>
      <c r="B36" s="25" t="s">
        <v>15</v>
      </c>
      <c r="C36" s="18" t="s">
        <v>51</v>
      </c>
      <c r="D36" s="18" t="s">
        <v>53</v>
      </c>
      <c r="E36" s="13">
        <v>22</v>
      </c>
      <c r="F36" s="18">
        <v>1</v>
      </c>
      <c r="G36" s="19">
        <v>0.154</v>
      </c>
    </row>
    <row r="37" ht="41.1" customHeight="1" spans="1:7">
      <c r="A37" s="8">
        <v>32</v>
      </c>
      <c r="B37" s="17"/>
      <c r="C37" s="18" t="s">
        <v>51</v>
      </c>
      <c r="D37" s="18" t="s">
        <v>54</v>
      </c>
      <c r="E37" s="19">
        <v>48</v>
      </c>
      <c r="F37" s="18">
        <v>2</v>
      </c>
      <c r="G37" s="19">
        <v>0.162</v>
      </c>
    </row>
    <row r="38" ht="41.1" customHeight="1" spans="1:7">
      <c r="A38" s="8">
        <v>33</v>
      </c>
      <c r="B38" s="17"/>
      <c r="C38" s="18" t="s">
        <v>51</v>
      </c>
      <c r="D38" s="18" t="s">
        <v>55</v>
      </c>
      <c r="E38" s="19">
        <v>18</v>
      </c>
      <c r="F38" s="18">
        <v>1</v>
      </c>
      <c r="G38" s="19">
        <v>0.099</v>
      </c>
    </row>
    <row r="39" ht="37.35" customHeight="1" spans="1:7">
      <c r="A39" s="8">
        <v>34</v>
      </c>
      <c r="B39" s="17"/>
      <c r="C39" s="18" t="s">
        <v>51</v>
      </c>
      <c r="D39" s="18" t="s">
        <v>56</v>
      </c>
      <c r="E39" s="19">
        <v>20</v>
      </c>
      <c r="F39" s="18">
        <v>1</v>
      </c>
      <c r="G39" s="19">
        <v>0.1892</v>
      </c>
    </row>
    <row r="40" ht="35.45" customHeight="1" spans="1:7">
      <c r="A40" s="8">
        <v>35</v>
      </c>
      <c r="B40" s="17"/>
      <c r="C40" s="18" t="s">
        <v>51</v>
      </c>
      <c r="D40" s="18" t="s">
        <v>57</v>
      </c>
      <c r="E40" s="19">
        <v>35</v>
      </c>
      <c r="F40" s="18">
        <v>1</v>
      </c>
      <c r="G40" s="19">
        <v>0.236</v>
      </c>
    </row>
    <row r="41" ht="41.1" customHeight="1" spans="1:7">
      <c r="A41" s="8">
        <v>36</v>
      </c>
      <c r="B41" s="17"/>
      <c r="C41" s="18" t="s">
        <v>51</v>
      </c>
      <c r="D41" s="18" t="s">
        <v>58</v>
      </c>
      <c r="E41" s="19">
        <v>6</v>
      </c>
      <c r="F41" s="18">
        <v>1</v>
      </c>
      <c r="G41" s="19">
        <v>0.048</v>
      </c>
    </row>
    <row r="42" ht="34.35" customHeight="1" spans="1:7">
      <c r="A42" s="8">
        <v>37</v>
      </c>
      <c r="B42" s="17"/>
      <c r="C42" s="18" t="s">
        <v>51</v>
      </c>
      <c r="D42" s="18" t="s">
        <v>59</v>
      </c>
      <c r="E42" s="19">
        <v>45</v>
      </c>
      <c r="F42" s="18">
        <v>1</v>
      </c>
      <c r="G42" s="19">
        <v>0.348</v>
      </c>
    </row>
    <row r="43" ht="27" customHeight="1" spans="1:7">
      <c r="A43" s="8">
        <v>38</v>
      </c>
      <c r="B43" s="17"/>
      <c r="C43" s="18" t="s">
        <v>51</v>
      </c>
      <c r="D43" s="18" t="s">
        <v>60</v>
      </c>
      <c r="E43" s="19">
        <v>174</v>
      </c>
      <c r="F43" s="18">
        <v>4</v>
      </c>
      <c r="G43" s="19">
        <v>1.83</v>
      </c>
    </row>
    <row r="44" ht="41.1" customHeight="1" spans="1:7">
      <c r="A44" s="8">
        <v>39</v>
      </c>
      <c r="B44" s="17"/>
      <c r="C44" s="18" t="s">
        <v>51</v>
      </c>
      <c r="D44" s="18" t="s">
        <v>61</v>
      </c>
      <c r="E44" s="19">
        <v>9</v>
      </c>
      <c r="F44" s="18">
        <v>1</v>
      </c>
      <c r="G44" s="19">
        <v>0.054</v>
      </c>
    </row>
    <row r="45" ht="26.45" customHeight="1" spans="1:7">
      <c r="A45" s="8">
        <v>40</v>
      </c>
      <c r="B45" s="65"/>
      <c r="C45" s="18" t="s">
        <v>62</v>
      </c>
      <c r="D45" s="36" t="s">
        <v>63</v>
      </c>
      <c r="E45" s="19">
        <v>500</v>
      </c>
      <c r="F45" s="18">
        <v>12</v>
      </c>
      <c r="G45" s="19">
        <v>5</v>
      </c>
    </row>
    <row r="46" ht="33.6" customHeight="1" spans="1:7">
      <c r="A46" s="20" t="s">
        <v>14</v>
      </c>
      <c r="B46" s="21"/>
      <c r="C46" s="21"/>
      <c r="D46" s="22"/>
      <c r="E46" s="23">
        <f>SUM(E7:E45)</f>
        <v>4953</v>
      </c>
      <c r="F46" s="24">
        <f>SUM(F7:F45)</f>
        <v>122</v>
      </c>
      <c r="G46" s="23">
        <f>SUM(G7:G45)</f>
        <v>45.8755</v>
      </c>
    </row>
    <row r="47" ht="44.45" customHeight="1" spans="1:7">
      <c r="A47" s="8">
        <v>41</v>
      </c>
      <c r="B47" s="66" t="s">
        <v>64</v>
      </c>
      <c r="C47" s="28" t="s">
        <v>65</v>
      </c>
      <c r="D47" s="36" t="s">
        <v>66</v>
      </c>
      <c r="E47" s="37">
        <v>94</v>
      </c>
      <c r="F47" s="37">
        <v>4</v>
      </c>
      <c r="G47" s="37">
        <v>0.845</v>
      </c>
    </row>
    <row r="48" ht="44.45" customHeight="1" spans="1:7">
      <c r="A48" s="8">
        <v>42</v>
      </c>
      <c r="B48" s="38"/>
      <c r="C48" s="28" t="s">
        <v>65</v>
      </c>
      <c r="D48" s="67" t="s">
        <v>67</v>
      </c>
      <c r="E48" s="37">
        <v>20</v>
      </c>
      <c r="F48" s="37">
        <v>1</v>
      </c>
      <c r="G48" s="37">
        <v>0.22</v>
      </c>
    </row>
    <row r="49" ht="46.35" customHeight="1" spans="1:7">
      <c r="A49" s="8">
        <v>43</v>
      </c>
      <c r="B49" s="38"/>
      <c r="C49" s="28" t="s">
        <v>65</v>
      </c>
      <c r="D49" s="36" t="s">
        <v>68</v>
      </c>
      <c r="E49" s="37">
        <v>30</v>
      </c>
      <c r="F49" s="37">
        <v>1</v>
      </c>
      <c r="G49" s="37">
        <v>0.27</v>
      </c>
    </row>
    <row r="50" ht="48.6" customHeight="1" spans="1:7">
      <c r="A50" s="8">
        <v>44</v>
      </c>
      <c r="B50" s="38"/>
      <c r="C50" s="28" t="s">
        <v>65</v>
      </c>
      <c r="D50" s="36" t="s">
        <v>69</v>
      </c>
      <c r="E50" s="37">
        <v>32</v>
      </c>
      <c r="F50" s="37">
        <v>1</v>
      </c>
      <c r="G50" s="37">
        <v>0.37</v>
      </c>
    </row>
    <row r="51" ht="43.35" customHeight="1" spans="1:7">
      <c r="A51" s="8">
        <v>45</v>
      </c>
      <c r="B51" s="38"/>
      <c r="C51" s="28" t="s">
        <v>65</v>
      </c>
      <c r="D51" s="36" t="s">
        <v>70</v>
      </c>
      <c r="E51" s="37">
        <v>30</v>
      </c>
      <c r="F51" s="37">
        <v>1</v>
      </c>
      <c r="G51" s="37">
        <v>0.25</v>
      </c>
    </row>
    <row r="52" ht="45" customHeight="1" spans="1:7">
      <c r="A52" s="8">
        <v>46</v>
      </c>
      <c r="B52" s="38"/>
      <c r="C52" s="28" t="s">
        <v>65</v>
      </c>
      <c r="D52" s="36" t="s">
        <v>71</v>
      </c>
      <c r="E52" s="37">
        <v>30</v>
      </c>
      <c r="F52" s="37">
        <v>1</v>
      </c>
      <c r="G52" s="37">
        <v>0.27</v>
      </c>
    </row>
    <row r="53" ht="48" customHeight="1" spans="1:7">
      <c r="A53" s="8">
        <v>47</v>
      </c>
      <c r="B53" s="40"/>
      <c r="C53" s="28" t="s">
        <v>65</v>
      </c>
      <c r="D53" s="37" t="s">
        <v>72</v>
      </c>
      <c r="E53" s="37">
        <v>56</v>
      </c>
      <c r="F53" s="37">
        <v>2</v>
      </c>
      <c r="G53" s="37">
        <v>0.58</v>
      </c>
    </row>
    <row r="54" ht="46.7" customHeight="1" spans="1:7">
      <c r="A54" s="8">
        <v>48</v>
      </c>
      <c r="B54" s="66" t="s">
        <v>64</v>
      </c>
      <c r="C54" s="28" t="s">
        <v>65</v>
      </c>
      <c r="D54" s="36" t="s">
        <v>73</v>
      </c>
      <c r="E54" s="37">
        <v>30</v>
      </c>
      <c r="F54" s="37">
        <v>1</v>
      </c>
      <c r="G54" s="37">
        <v>0.31</v>
      </c>
    </row>
    <row r="55" ht="46.7" customHeight="1" spans="1:7">
      <c r="A55" s="8">
        <v>49</v>
      </c>
      <c r="B55" s="38"/>
      <c r="C55" s="28" t="s">
        <v>65</v>
      </c>
      <c r="D55" s="36" t="s">
        <v>74</v>
      </c>
      <c r="E55" s="37">
        <v>150</v>
      </c>
      <c r="F55" s="37">
        <v>5</v>
      </c>
      <c r="G55" s="37">
        <v>1.29</v>
      </c>
    </row>
    <row r="56" ht="41.1" customHeight="1" spans="1:7">
      <c r="A56" s="8">
        <v>50</v>
      </c>
      <c r="B56" s="38"/>
      <c r="C56" s="28" t="s">
        <v>65</v>
      </c>
      <c r="D56" s="36" t="s">
        <v>75</v>
      </c>
      <c r="E56" s="37">
        <v>71</v>
      </c>
      <c r="F56" s="37">
        <v>4</v>
      </c>
      <c r="G56" s="37">
        <v>0.71</v>
      </c>
    </row>
    <row r="57" ht="41.1" customHeight="1" spans="1:7">
      <c r="A57" s="8">
        <v>51</v>
      </c>
      <c r="B57" s="38"/>
      <c r="C57" s="28" t="s">
        <v>65</v>
      </c>
      <c r="D57" s="36" t="s">
        <v>76</v>
      </c>
      <c r="E57" s="37">
        <v>56</v>
      </c>
      <c r="F57" s="37">
        <v>2</v>
      </c>
      <c r="G57" s="37">
        <v>0.48</v>
      </c>
    </row>
    <row r="58" ht="41.1" customHeight="1" spans="1:7">
      <c r="A58" s="8">
        <v>52</v>
      </c>
      <c r="B58" s="38"/>
      <c r="C58" s="28" t="s">
        <v>65</v>
      </c>
      <c r="D58" s="36" t="s">
        <v>77</v>
      </c>
      <c r="E58" s="37">
        <v>709</v>
      </c>
      <c r="F58" s="37">
        <v>4</v>
      </c>
      <c r="G58" s="37">
        <v>0.638</v>
      </c>
    </row>
    <row r="59" ht="41.1" customHeight="1" spans="1:7">
      <c r="A59" s="8">
        <v>53</v>
      </c>
      <c r="B59" s="38"/>
      <c r="C59" s="28" t="s">
        <v>65</v>
      </c>
      <c r="D59" s="36" t="s">
        <v>78</v>
      </c>
      <c r="E59" s="37">
        <v>35</v>
      </c>
      <c r="F59" s="37">
        <v>1</v>
      </c>
      <c r="G59" s="37">
        <v>0.39</v>
      </c>
    </row>
    <row r="60" ht="41.1" customHeight="1" spans="1:7">
      <c r="A60" s="8">
        <v>54</v>
      </c>
      <c r="B60" s="38"/>
      <c r="C60" s="28" t="s">
        <v>65</v>
      </c>
      <c r="D60" s="36" t="s">
        <v>79</v>
      </c>
      <c r="E60" s="37">
        <v>30</v>
      </c>
      <c r="F60" s="37">
        <v>1</v>
      </c>
      <c r="G60" s="37">
        <v>0.268</v>
      </c>
    </row>
    <row r="61" ht="41.1" customHeight="1" spans="1:7">
      <c r="A61" s="8">
        <v>55</v>
      </c>
      <c r="B61" s="38"/>
      <c r="C61" s="28" t="s">
        <v>65</v>
      </c>
      <c r="D61" s="36" t="s">
        <v>80</v>
      </c>
      <c r="E61" s="37">
        <v>72</v>
      </c>
      <c r="F61" s="37">
        <v>1</v>
      </c>
      <c r="G61" s="37">
        <v>0.67</v>
      </c>
    </row>
    <row r="62" ht="41.1" customHeight="1" spans="1:7">
      <c r="A62" s="8">
        <v>56</v>
      </c>
      <c r="B62" s="38"/>
      <c r="C62" s="28" t="s">
        <v>65</v>
      </c>
      <c r="D62" s="37" t="s">
        <v>81</v>
      </c>
      <c r="E62" s="37">
        <v>40</v>
      </c>
      <c r="F62" s="37">
        <v>1</v>
      </c>
      <c r="G62" s="37">
        <v>0.3</v>
      </c>
    </row>
    <row r="63" ht="41.1" customHeight="1" spans="1:7">
      <c r="A63" s="8">
        <v>57</v>
      </c>
      <c r="B63" s="38"/>
      <c r="C63" s="28" t="s">
        <v>65</v>
      </c>
      <c r="D63" s="37" t="s">
        <v>82</v>
      </c>
      <c r="E63" s="37">
        <v>50</v>
      </c>
      <c r="F63" s="37">
        <v>1</v>
      </c>
      <c r="G63" s="37">
        <v>0.43</v>
      </c>
    </row>
    <row r="64" ht="41.1" customHeight="1" spans="1:7">
      <c r="A64" s="8">
        <v>58</v>
      </c>
      <c r="B64" s="38"/>
      <c r="C64" s="28" t="s">
        <v>65</v>
      </c>
      <c r="D64" s="67" t="s">
        <v>83</v>
      </c>
      <c r="E64" s="37">
        <v>25</v>
      </c>
      <c r="F64" s="37">
        <v>1</v>
      </c>
      <c r="G64" s="37">
        <v>0.18</v>
      </c>
    </row>
    <row r="65" ht="41.1" customHeight="1" spans="1:7">
      <c r="A65" s="8">
        <v>59</v>
      </c>
      <c r="B65" s="38"/>
      <c r="C65" s="28" t="s">
        <v>65</v>
      </c>
      <c r="D65" s="36" t="s">
        <v>84</v>
      </c>
      <c r="E65" s="37">
        <v>20</v>
      </c>
      <c r="F65" s="37">
        <v>1</v>
      </c>
      <c r="G65" s="37">
        <v>0.16</v>
      </c>
    </row>
    <row r="66" ht="43.35" customHeight="1" spans="1:7">
      <c r="A66" s="8">
        <v>60</v>
      </c>
      <c r="B66" s="38"/>
      <c r="C66" s="28" t="s">
        <v>65</v>
      </c>
      <c r="D66" s="37" t="s">
        <v>85</v>
      </c>
      <c r="E66" s="37">
        <v>30</v>
      </c>
      <c r="F66" s="37">
        <v>1</v>
      </c>
      <c r="G66" s="37">
        <v>0.23</v>
      </c>
    </row>
    <row r="67" ht="42.6" customHeight="1" spans="1:7">
      <c r="A67" s="8">
        <v>61</v>
      </c>
      <c r="B67" s="38"/>
      <c r="C67" s="28" t="s">
        <v>65</v>
      </c>
      <c r="D67" s="36" t="s">
        <v>86</v>
      </c>
      <c r="E67" s="37">
        <v>36</v>
      </c>
      <c r="F67" s="37">
        <v>1</v>
      </c>
      <c r="G67" s="37">
        <v>0.27</v>
      </c>
    </row>
    <row r="68" ht="43.35" customHeight="1" spans="1:7">
      <c r="A68" s="8">
        <v>62</v>
      </c>
      <c r="B68" s="38"/>
      <c r="C68" s="28" t="s">
        <v>65</v>
      </c>
      <c r="D68" s="36" t="s">
        <v>87</v>
      </c>
      <c r="E68" s="37">
        <v>48</v>
      </c>
      <c r="F68" s="37">
        <v>1</v>
      </c>
      <c r="G68" s="37">
        <v>0.38</v>
      </c>
    </row>
    <row r="69" ht="41.1" customHeight="1" spans="1:7">
      <c r="A69" s="8">
        <v>63</v>
      </c>
      <c r="B69" s="38"/>
      <c r="C69" s="28" t="s">
        <v>65</v>
      </c>
      <c r="D69" s="36" t="s">
        <v>88</v>
      </c>
      <c r="E69" s="37">
        <v>80</v>
      </c>
      <c r="F69" s="37">
        <v>2</v>
      </c>
      <c r="G69" s="37">
        <v>0.7</v>
      </c>
    </row>
    <row r="70" ht="41.1" customHeight="1" spans="1:7">
      <c r="A70" s="8">
        <v>64</v>
      </c>
      <c r="B70" s="40"/>
      <c r="C70" s="13" t="s">
        <v>65</v>
      </c>
      <c r="D70" s="73" t="s">
        <v>89</v>
      </c>
      <c r="E70" s="13">
        <v>16</v>
      </c>
      <c r="F70" s="13">
        <v>1</v>
      </c>
      <c r="G70" s="13">
        <v>0.16</v>
      </c>
    </row>
    <row r="71" ht="43.35" customHeight="1" spans="1:7">
      <c r="A71" s="8">
        <v>65</v>
      </c>
      <c r="B71" s="66" t="s">
        <v>64</v>
      </c>
      <c r="C71" s="13" t="s">
        <v>65</v>
      </c>
      <c r="D71" s="13" t="s">
        <v>90</v>
      </c>
      <c r="E71" s="13">
        <v>24</v>
      </c>
      <c r="F71" s="13">
        <v>1</v>
      </c>
      <c r="G71" s="13">
        <v>0.23</v>
      </c>
    </row>
    <row r="72" ht="41.1" customHeight="1" spans="1:7">
      <c r="A72" s="8">
        <v>66</v>
      </c>
      <c r="B72" s="74"/>
      <c r="C72" s="13" t="s">
        <v>65</v>
      </c>
      <c r="D72" s="13" t="s">
        <v>91</v>
      </c>
      <c r="E72" s="13">
        <v>42</v>
      </c>
      <c r="F72" s="13">
        <v>1</v>
      </c>
      <c r="G72" s="13">
        <v>0.38</v>
      </c>
    </row>
    <row r="73" ht="42.6" customHeight="1" spans="1:7">
      <c r="A73" s="8">
        <v>67</v>
      </c>
      <c r="B73" s="74"/>
      <c r="C73" s="13" t="s">
        <v>65</v>
      </c>
      <c r="D73" s="13" t="s">
        <v>92</v>
      </c>
      <c r="E73" s="13">
        <v>60</v>
      </c>
      <c r="F73" s="13">
        <v>1</v>
      </c>
      <c r="G73" s="13">
        <v>0.51</v>
      </c>
    </row>
    <row r="74" ht="46.35" customHeight="1" spans="1:7">
      <c r="A74" s="8">
        <v>68</v>
      </c>
      <c r="B74" s="74"/>
      <c r="C74" s="13" t="s">
        <v>65</v>
      </c>
      <c r="D74" s="13" t="s">
        <v>93</v>
      </c>
      <c r="E74" s="13">
        <v>50</v>
      </c>
      <c r="F74" s="13">
        <v>1</v>
      </c>
      <c r="G74" s="13">
        <v>0.45</v>
      </c>
    </row>
    <row r="75" ht="44.45" customHeight="1" spans="1:7">
      <c r="A75" s="8">
        <v>69</v>
      </c>
      <c r="B75" s="74"/>
      <c r="C75" s="13" t="s">
        <v>65</v>
      </c>
      <c r="D75" s="13" t="s">
        <v>94</v>
      </c>
      <c r="E75" s="13">
        <v>33</v>
      </c>
      <c r="F75" s="13">
        <v>1</v>
      </c>
      <c r="G75" s="13">
        <v>0.3</v>
      </c>
    </row>
    <row r="76" ht="46.35" customHeight="1" spans="1:7">
      <c r="A76" s="8">
        <v>70</v>
      </c>
      <c r="B76" s="74"/>
      <c r="C76" s="13" t="s">
        <v>65</v>
      </c>
      <c r="D76" s="73" t="s">
        <v>95</v>
      </c>
      <c r="E76" s="13">
        <v>22</v>
      </c>
      <c r="F76" s="13">
        <v>1</v>
      </c>
      <c r="G76" s="13">
        <v>0.21</v>
      </c>
    </row>
    <row r="77" ht="41.1" customHeight="1" spans="1:7">
      <c r="A77" s="8">
        <v>71</v>
      </c>
      <c r="B77" s="74"/>
      <c r="C77" s="13" t="s">
        <v>65</v>
      </c>
      <c r="D77" s="13" t="s">
        <v>96</v>
      </c>
      <c r="E77" s="13">
        <v>45</v>
      </c>
      <c r="F77" s="13">
        <v>1</v>
      </c>
      <c r="G77" s="13">
        <v>0.42</v>
      </c>
    </row>
    <row r="78" ht="44.45" customHeight="1" spans="1:7">
      <c r="A78" s="8">
        <v>72</v>
      </c>
      <c r="B78" s="74"/>
      <c r="C78" s="13" t="s">
        <v>65</v>
      </c>
      <c r="D78" s="13" t="s">
        <v>97</v>
      </c>
      <c r="E78" s="13">
        <v>48</v>
      </c>
      <c r="F78" s="13">
        <v>1</v>
      </c>
      <c r="G78" s="13">
        <v>0.28</v>
      </c>
    </row>
    <row r="79" ht="41.45" customHeight="1" spans="1:7">
      <c r="A79" s="8">
        <v>73</v>
      </c>
      <c r="B79" s="74"/>
      <c r="C79" s="13" t="s">
        <v>65</v>
      </c>
      <c r="D79" s="13" t="s">
        <v>98</v>
      </c>
      <c r="E79" s="13">
        <v>154</v>
      </c>
      <c r="F79" s="13">
        <v>4</v>
      </c>
      <c r="G79" s="13">
        <v>1.46</v>
      </c>
    </row>
    <row r="80" ht="41.1" customHeight="1" spans="1:7">
      <c r="A80" s="8">
        <v>74</v>
      </c>
      <c r="B80" s="74"/>
      <c r="C80" s="13" t="s">
        <v>65</v>
      </c>
      <c r="D80" s="73" t="s">
        <v>99</v>
      </c>
      <c r="E80" s="13">
        <v>180</v>
      </c>
      <c r="F80" s="13">
        <v>3</v>
      </c>
      <c r="G80" s="13">
        <v>1.465</v>
      </c>
    </row>
    <row r="81" ht="45" customHeight="1" spans="1:7">
      <c r="A81" s="8">
        <v>75</v>
      </c>
      <c r="B81" s="74"/>
      <c r="C81" s="13" t="s">
        <v>65</v>
      </c>
      <c r="D81" s="13" t="s">
        <v>100</v>
      </c>
      <c r="E81" s="13">
        <v>90</v>
      </c>
      <c r="F81" s="13">
        <v>3</v>
      </c>
      <c r="G81" s="13">
        <v>0.81</v>
      </c>
    </row>
    <row r="82" ht="48" customHeight="1" spans="1:7">
      <c r="A82" s="8">
        <v>76</v>
      </c>
      <c r="B82" s="74"/>
      <c r="C82" s="13" t="s">
        <v>65</v>
      </c>
      <c r="D82" s="13" t="s">
        <v>101</v>
      </c>
      <c r="E82" s="13">
        <v>71</v>
      </c>
      <c r="F82" s="13">
        <v>2</v>
      </c>
      <c r="G82" s="13">
        <v>0.64</v>
      </c>
    </row>
    <row r="83" ht="52.35" customHeight="1" spans="1:7">
      <c r="A83" s="8">
        <v>77</v>
      </c>
      <c r="B83" s="74"/>
      <c r="C83" s="13" t="s">
        <v>65</v>
      </c>
      <c r="D83" s="13" t="s">
        <v>102</v>
      </c>
      <c r="E83" s="13">
        <v>48</v>
      </c>
      <c r="F83" s="13">
        <v>1</v>
      </c>
      <c r="G83" s="13">
        <v>0.48</v>
      </c>
    </row>
    <row r="84" ht="46.7" customHeight="1" spans="1:7">
      <c r="A84" s="8">
        <v>78</v>
      </c>
      <c r="B84" s="74"/>
      <c r="C84" s="13" t="s">
        <v>65</v>
      </c>
      <c r="D84" s="13" t="s">
        <v>103</v>
      </c>
      <c r="E84" s="13">
        <v>36</v>
      </c>
      <c r="F84" s="13">
        <v>1</v>
      </c>
      <c r="G84" s="13">
        <v>0.28</v>
      </c>
    </row>
    <row r="85" ht="49.7" customHeight="1" spans="1:7">
      <c r="A85" s="8">
        <v>79</v>
      </c>
      <c r="B85" s="75"/>
      <c r="C85" s="13" t="s">
        <v>65</v>
      </c>
      <c r="D85" s="13" t="s">
        <v>104</v>
      </c>
      <c r="E85" s="13">
        <v>24</v>
      </c>
      <c r="F85" s="13">
        <v>1</v>
      </c>
      <c r="G85" s="13">
        <v>0.23</v>
      </c>
    </row>
    <row r="86" ht="49.7" customHeight="1" spans="1:7">
      <c r="A86" s="8">
        <v>80</v>
      </c>
      <c r="B86" s="25" t="s">
        <v>64</v>
      </c>
      <c r="C86" s="13" t="s">
        <v>65</v>
      </c>
      <c r="D86" s="13" t="s">
        <v>105</v>
      </c>
      <c r="E86" s="13">
        <v>480</v>
      </c>
      <c r="F86" s="13">
        <v>4</v>
      </c>
      <c r="G86" s="13">
        <v>1.83</v>
      </c>
    </row>
    <row r="87" ht="48" customHeight="1" spans="1:7">
      <c r="A87" s="8">
        <v>81</v>
      </c>
      <c r="B87" s="17"/>
      <c r="C87" s="13" t="s">
        <v>65</v>
      </c>
      <c r="D87" s="13" t="s">
        <v>106</v>
      </c>
      <c r="E87" s="13">
        <v>150</v>
      </c>
      <c r="F87" s="13">
        <v>3</v>
      </c>
      <c r="G87" s="13">
        <v>1.43</v>
      </c>
    </row>
    <row r="88" ht="49.7" customHeight="1" spans="1:7">
      <c r="A88" s="8">
        <v>82</v>
      </c>
      <c r="B88" s="17"/>
      <c r="C88" s="13" t="s">
        <v>65</v>
      </c>
      <c r="D88" s="13" t="s">
        <v>107</v>
      </c>
      <c r="E88" s="13">
        <v>130</v>
      </c>
      <c r="F88" s="13">
        <v>2</v>
      </c>
      <c r="G88" s="13">
        <v>1.24</v>
      </c>
    </row>
    <row r="89" s="1" customFormat="1" ht="49.7" customHeight="1" spans="1:59">
      <c r="A89" s="8">
        <v>83</v>
      </c>
      <c r="B89" s="17"/>
      <c r="C89" s="13" t="s">
        <v>65</v>
      </c>
      <c r="D89" s="13" t="s">
        <v>108</v>
      </c>
      <c r="E89" s="13">
        <v>80</v>
      </c>
      <c r="F89" s="13">
        <v>2</v>
      </c>
      <c r="G89" s="13">
        <v>0.7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ht="53.45" customHeight="1" spans="1:59">
      <c r="A90" s="8">
        <v>84</v>
      </c>
      <c r="B90" s="17"/>
      <c r="C90" s="13" t="s">
        <v>65</v>
      </c>
      <c r="D90" s="13" t="s">
        <v>109</v>
      </c>
      <c r="E90" s="13">
        <v>72</v>
      </c>
      <c r="F90" s="13">
        <v>1</v>
      </c>
      <c r="G90" s="13">
        <v>0.71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ht="44.45" customHeight="1" spans="1:59">
      <c r="A91" s="8">
        <v>85</v>
      </c>
      <c r="B91" s="17"/>
      <c r="C91" s="13" t="s">
        <v>65</v>
      </c>
      <c r="D91" s="13" t="s">
        <v>110</v>
      </c>
      <c r="E91" s="13">
        <v>30</v>
      </c>
      <c r="F91" s="13">
        <v>1</v>
      </c>
      <c r="G91" s="13">
        <v>0.31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="60" customFormat="1" ht="51" customHeight="1" spans="1:59">
      <c r="A92" s="8">
        <v>86</v>
      </c>
      <c r="B92" s="65"/>
      <c r="C92" s="13" t="s">
        <v>65</v>
      </c>
      <c r="D92" s="13" t="s">
        <v>111</v>
      </c>
      <c r="E92" s="13">
        <v>36</v>
      </c>
      <c r="F92" s="13">
        <v>1</v>
      </c>
      <c r="G92" s="13">
        <v>0.35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ht="37.35" customHeight="1" spans="1:7">
      <c r="A93" s="14" t="s">
        <v>14</v>
      </c>
      <c r="B93" s="76"/>
      <c r="C93" s="76"/>
      <c r="D93" s="76"/>
      <c r="E93" s="16">
        <f>SUM(E47:E92)</f>
        <v>3695</v>
      </c>
      <c r="F93" s="16">
        <f>SUM(F47:F92)</f>
        <v>77</v>
      </c>
      <c r="G93" s="16">
        <f>SUM(G47:G92)</f>
        <v>25.086</v>
      </c>
    </row>
    <row r="94" ht="36.6" customHeight="1" spans="1:7">
      <c r="A94" s="8">
        <v>87</v>
      </c>
      <c r="B94" s="25" t="s">
        <v>112</v>
      </c>
      <c r="C94" s="26" t="s">
        <v>113</v>
      </c>
      <c r="D94" s="27" t="s">
        <v>114</v>
      </c>
      <c r="E94" s="19">
        <v>20</v>
      </c>
      <c r="F94" s="19">
        <v>1</v>
      </c>
      <c r="G94" s="19">
        <v>0.209174</v>
      </c>
    </row>
    <row r="95" ht="36.6" customHeight="1" spans="1:7">
      <c r="A95" s="8">
        <v>88</v>
      </c>
      <c r="B95" s="29"/>
      <c r="C95" s="26" t="s">
        <v>113</v>
      </c>
      <c r="D95" s="27" t="s">
        <v>115</v>
      </c>
      <c r="E95" s="19">
        <v>80</v>
      </c>
      <c r="F95" s="19">
        <v>2</v>
      </c>
      <c r="G95" s="19">
        <v>0.72799</v>
      </c>
    </row>
    <row r="96" ht="36" customHeight="1" spans="1:7">
      <c r="A96" s="8">
        <v>89</v>
      </c>
      <c r="B96" s="29"/>
      <c r="C96" s="26" t="s">
        <v>113</v>
      </c>
      <c r="D96" s="27" t="s">
        <v>116</v>
      </c>
      <c r="E96" s="19">
        <v>18</v>
      </c>
      <c r="F96" s="19">
        <v>1</v>
      </c>
      <c r="G96" s="19">
        <v>0.159828</v>
      </c>
    </row>
    <row r="97" ht="37.35" customHeight="1" spans="1:7">
      <c r="A97" s="8">
        <v>90</v>
      </c>
      <c r="B97" s="29"/>
      <c r="C97" s="26" t="s">
        <v>113</v>
      </c>
      <c r="D97" s="27" t="s">
        <v>117</v>
      </c>
      <c r="E97" s="19">
        <v>59</v>
      </c>
      <c r="F97" s="19">
        <v>1</v>
      </c>
      <c r="G97" s="19">
        <v>0.514721</v>
      </c>
    </row>
    <row r="98" ht="35.45" customHeight="1" spans="1:7">
      <c r="A98" s="8">
        <v>91</v>
      </c>
      <c r="B98" s="29"/>
      <c r="C98" s="26" t="s">
        <v>113</v>
      </c>
      <c r="D98" s="27" t="s">
        <v>118</v>
      </c>
      <c r="E98" s="19">
        <v>48</v>
      </c>
      <c r="F98" s="19">
        <v>2</v>
      </c>
      <c r="G98" s="19">
        <v>0.516846</v>
      </c>
    </row>
    <row r="99" ht="41.45" customHeight="1" spans="1:7">
      <c r="A99" s="8">
        <v>92</v>
      </c>
      <c r="B99" s="29"/>
      <c r="C99" s="26" t="s">
        <v>113</v>
      </c>
      <c r="D99" s="27" t="s">
        <v>119</v>
      </c>
      <c r="E99" s="19">
        <v>60</v>
      </c>
      <c r="F99" s="19">
        <v>1</v>
      </c>
      <c r="G99" s="19">
        <v>0.528851</v>
      </c>
    </row>
    <row r="100" ht="38.45" customHeight="1" spans="1:7">
      <c r="A100" s="8">
        <v>93</v>
      </c>
      <c r="B100" s="29"/>
      <c r="C100" s="26" t="s">
        <v>120</v>
      </c>
      <c r="D100" s="27" t="s">
        <v>121</v>
      </c>
      <c r="E100" s="19">
        <v>40</v>
      </c>
      <c r="F100" s="19">
        <v>2</v>
      </c>
      <c r="G100" s="19">
        <v>0.25</v>
      </c>
    </row>
    <row r="101" ht="39" customHeight="1" spans="1:7">
      <c r="A101" s="8">
        <v>94</v>
      </c>
      <c r="B101" s="29"/>
      <c r="C101" s="26" t="s">
        <v>113</v>
      </c>
      <c r="D101" s="27" t="s">
        <v>122</v>
      </c>
      <c r="E101" s="19">
        <v>9</v>
      </c>
      <c r="F101" s="19">
        <v>1</v>
      </c>
      <c r="G101" s="19">
        <v>0.1</v>
      </c>
    </row>
    <row r="102" ht="35.45" customHeight="1" spans="1:7">
      <c r="A102" s="30" t="s">
        <v>14</v>
      </c>
      <c r="B102" s="31"/>
      <c r="C102" s="31"/>
      <c r="D102" s="32"/>
      <c r="E102" s="33">
        <f>SUM(E94:E101)</f>
        <v>334</v>
      </c>
      <c r="F102" s="33">
        <f>SUM(F94:F101)</f>
        <v>11</v>
      </c>
      <c r="G102" s="33">
        <f>SUM(G94:G101)</f>
        <v>3.00741</v>
      </c>
    </row>
    <row r="103" ht="43.35" customHeight="1" spans="1:7">
      <c r="A103" s="8">
        <v>95</v>
      </c>
      <c r="B103" s="25" t="s">
        <v>123</v>
      </c>
      <c r="C103" s="35" t="s">
        <v>124</v>
      </c>
      <c r="D103" s="36" t="s">
        <v>125</v>
      </c>
      <c r="E103" s="36">
        <v>20</v>
      </c>
      <c r="F103" s="37">
        <v>1</v>
      </c>
      <c r="G103" s="37">
        <v>0.19</v>
      </c>
    </row>
    <row r="104" ht="46.35" customHeight="1" spans="1:7">
      <c r="A104" s="8">
        <v>96</v>
      </c>
      <c r="B104" s="38"/>
      <c r="C104" s="35" t="s">
        <v>124</v>
      </c>
      <c r="D104" s="36" t="s">
        <v>126</v>
      </c>
      <c r="E104" s="36">
        <v>56</v>
      </c>
      <c r="F104" s="37">
        <v>1</v>
      </c>
      <c r="G104" s="37">
        <v>0.4726</v>
      </c>
    </row>
    <row r="105" ht="44.45" customHeight="1" spans="1:7">
      <c r="A105" s="8">
        <v>97</v>
      </c>
      <c r="B105" s="38"/>
      <c r="C105" s="35" t="s">
        <v>127</v>
      </c>
      <c r="D105" s="36" t="s">
        <v>128</v>
      </c>
      <c r="E105" s="36">
        <v>31</v>
      </c>
      <c r="F105" s="37">
        <v>1</v>
      </c>
      <c r="G105" s="37">
        <v>0.42</v>
      </c>
    </row>
    <row r="106" ht="45.6" customHeight="1" spans="1:7">
      <c r="A106" s="8">
        <v>98</v>
      </c>
      <c r="B106" s="38"/>
      <c r="C106" s="19" t="s">
        <v>129</v>
      </c>
      <c r="D106" s="26" t="s">
        <v>130</v>
      </c>
      <c r="E106" s="19">
        <v>257</v>
      </c>
      <c r="F106" s="36">
        <v>4</v>
      </c>
      <c r="G106" s="39">
        <v>2.26</v>
      </c>
    </row>
    <row r="107" ht="43.35" customHeight="1" spans="1:7">
      <c r="A107" s="8">
        <v>99</v>
      </c>
      <c r="B107" s="38"/>
      <c r="C107" s="19" t="s">
        <v>127</v>
      </c>
      <c r="D107" s="26" t="s">
        <v>72</v>
      </c>
      <c r="E107" s="19">
        <v>70</v>
      </c>
      <c r="F107" s="36">
        <v>2</v>
      </c>
      <c r="G107" s="39">
        <v>0.77</v>
      </c>
    </row>
    <row r="108" ht="41.45" customHeight="1" spans="1:7">
      <c r="A108" s="8">
        <v>100</v>
      </c>
      <c r="B108" s="38"/>
      <c r="C108" s="19" t="s">
        <v>131</v>
      </c>
      <c r="D108" s="26" t="s">
        <v>132</v>
      </c>
      <c r="E108" s="19">
        <v>90</v>
      </c>
      <c r="F108" s="19">
        <v>3</v>
      </c>
      <c r="G108" s="19">
        <v>0.84</v>
      </c>
    </row>
    <row r="109" ht="41.1" customHeight="1" spans="1:7">
      <c r="A109" s="8">
        <v>101</v>
      </c>
      <c r="B109" s="38"/>
      <c r="C109" s="19" t="s">
        <v>133</v>
      </c>
      <c r="D109" s="26" t="s">
        <v>134</v>
      </c>
      <c r="E109" s="19">
        <v>972</v>
      </c>
      <c r="F109" s="19">
        <v>14</v>
      </c>
      <c r="G109" s="19">
        <v>8.08</v>
      </c>
    </row>
    <row r="110" ht="44.45" customHeight="1" spans="1:7">
      <c r="A110" s="8">
        <v>102</v>
      </c>
      <c r="B110" s="38"/>
      <c r="C110" s="19" t="s">
        <v>124</v>
      </c>
      <c r="D110" s="26" t="s">
        <v>135</v>
      </c>
      <c r="E110" s="19">
        <v>16</v>
      </c>
      <c r="F110" s="19">
        <v>1</v>
      </c>
      <c r="G110" s="19">
        <v>0.16</v>
      </c>
    </row>
    <row r="111" ht="42" customHeight="1" spans="1:7">
      <c r="A111" s="8">
        <v>103</v>
      </c>
      <c r="B111" s="38"/>
      <c r="C111" s="19" t="s">
        <v>129</v>
      </c>
      <c r="D111" s="52" t="s">
        <v>136</v>
      </c>
      <c r="E111" s="19">
        <v>16</v>
      </c>
      <c r="F111" s="19">
        <v>1</v>
      </c>
      <c r="G111" s="19">
        <v>0.15</v>
      </c>
    </row>
    <row r="112" ht="41.1" customHeight="1" spans="1:7">
      <c r="A112" s="8">
        <v>104</v>
      </c>
      <c r="B112" s="38"/>
      <c r="C112" s="19" t="s">
        <v>137</v>
      </c>
      <c r="D112" s="26" t="s">
        <v>138</v>
      </c>
      <c r="E112" s="19">
        <v>16</v>
      </c>
      <c r="F112" s="19">
        <v>1</v>
      </c>
      <c r="G112" s="19">
        <v>0.26</v>
      </c>
    </row>
    <row r="113" ht="41.1" customHeight="1" spans="1:7">
      <c r="A113" s="8">
        <v>105</v>
      </c>
      <c r="B113" s="38"/>
      <c r="C113" s="19" t="s">
        <v>129</v>
      </c>
      <c r="D113" s="26" t="s">
        <v>139</v>
      </c>
      <c r="E113" s="19">
        <v>30</v>
      </c>
      <c r="F113" s="19">
        <v>1</v>
      </c>
      <c r="G113" s="19">
        <v>0.35</v>
      </c>
    </row>
    <row r="114" ht="44.45" customHeight="1" spans="1:7">
      <c r="A114" s="8">
        <v>106</v>
      </c>
      <c r="B114" s="38"/>
      <c r="C114" s="19" t="s">
        <v>131</v>
      </c>
      <c r="D114" s="26" t="s">
        <v>140</v>
      </c>
      <c r="E114" s="19">
        <v>767</v>
      </c>
      <c r="F114" s="19">
        <v>14</v>
      </c>
      <c r="G114" s="19">
        <v>5.6021</v>
      </c>
    </row>
    <row r="115" ht="45" customHeight="1" spans="1:7">
      <c r="A115" s="8">
        <v>107</v>
      </c>
      <c r="B115" s="40"/>
      <c r="C115" s="41" t="s">
        <v>131</v>
      </c>
      <c r="D115" s="42" t="s">
        <v>141</v>
      </c>
      <c r="E115" s="41">
        <v>248</v>
      </c>
      <c r="F115" s="41">
        <v>4</v>
      </c>
      <c r="G115" s="43">
        <v>2.2597</v>
      </c>
    </row>
    <row r="116" s="1" customFormat="1" ht="40.35" customHeight="1" spans="1:52">
      <c r="A116" s="14" t="s">
        <v>14</v>
      </c>
      <c r="B116" s="44"/>
      <c r="C116" s="44"/>
      <c r="D116" s="44"/>
      <c r="E116" s="45">
        <f>SUM(E103:E115)</f>
        <v>2589</v>
      </c>
      <c r="F116" s="46">
        <f>SUM(F103:F115)</f>
        <v>48</v>
      </c>
      <c r="G116" s="46">
        <f>SUM(G103:G115)</f>
        <v>21.8144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ht="46.35" customHeight="1" spans="1:7">
      <c r="A117" s="8">
        <v>108</v>
      </c>
      <c r="B117" s="25" t="s">
        <v>142</v>
      </c>
      <c r="C117" s="77" t="s">
        <v>143</v>
      </c>
      <c r="D117" s="78" t="s">
        <v>144</v>
      </c>
      <c r="E117" s="78">
        <v>71</v>
      </c>
      <c r="F117" s="79">
        <v>3</v>
      </c>
      <c r="G117" s="78">
        <v>0.7</v>
      </c>
    </row>
    <row r="118" ht="55.7" customHeight="1" spans="1:7">
      <c r="A118" s="8">
        <v>109</v>
      </c>
      <c r="B118" s="80"/>
      <c r="C118" s="81" t="s">
        <v>145</v>
      </c>
      <c r="D118" s="78" t="s">
        <v>115</v>
      </c>
      <c r="E118" s="78">
        <v>40</v>
      </c>
      <c r="F118" s="79">
        <v>1</v>
      </c>
      <c r="G118" s="78">
        <v>0.32</v>
      </c>
    </row>
    <row r="119" ht="41.1" customHeight="1" spans="1:7">
      <c r="A119" s="8">
        <v>110</v>
      </c>
      <c r="B119" s="25" t="s">
        <v>142</v>
      </c>
      <c r="C119" s="77" t="s">
        <v>146</v>
      </c>
      <c r="D119" s="78" t="s">
        <v>147</v>
      </c>
      <c r="E119" s="78">
        <v>48</v>
      </c>
      <c r="F119" s="79">
        <v>1</v>
      </c>
      <c r="G119" s="78">
        <v>0.47</v>
      </c>
    </row>
    <row r="120" ht="39.6" customHeight="1" spans="1:7">
      <c r="A120" s="8">
        <v>111</v>
      </c>
      <c r="B120" s="29"/>
      <c r="C120" s="81" t="s">
        <v>148</v>
      </c>
      <c r="D120" s="78" t="s">
        <v>149</v>
      </c>
      <c r="E120" s="78">
        <v>20</v>
      </c>
      <c r="F120" s="79">
        <v>1</v>
      </c>
      <c r="G120" s="78">
        <v>0.2</v>
      </c>
    </row>
    <row r="121" ht="43.35" customHeight="1" spans="1:7">
      <c r="A121" s="8">
        <v>112</v>
      </c>
      <c r="B121" s="80"/>
      <c r="C121" s="77" t="s">
        <v>150</v>
      </c>
      <c r="D121" s="82" t="s">
        <v>151</v>
      </c>
      <c r="E121" s="78">
        <v>66</v>
      </c>
      <c r="F121" s="79">
        <v>2</v>
      </c>
      <c r="G121" s="78">
        <v>0.65</v>
      </c>
    </row>
    <row r="122" ht="33" customHeight="1" spans="1:7">
      <c r="A122" s="83">
        <v>1</v>
      </c>
      <c r="B122" s="84" t="s">
        <v>152</v>
      </c>
      <c r="C122" s="85" t="s">
        <v>153</v>
      </c>
      <c r="D122" s="85" t="s">
        <v>154</v>
      </c>
      <c r="E122" s="85">
        <v>5213</v>
      </c>
      <c r="F122" s="85">
        <v>1</v>
      </c>
      <c r="G122" s="86">
        <v>50</v>
      </c>
    </row>
    <row r="123" ht="37.7" customHeight="1" spans="1:7">
      <c r="A123" s="83">
        <v>2</v>
      </c>
      <c r="B123" s="87"/>
      <c r="C123" s="85" t="s">
        <v>155</v>
      </c>
      <c r="D123" s="86" t="s">
        <v>156</v>
      </c>
      <c r="E123" s="85">
        <v>4957</v>
      </c>
      <c r="F123" s="85">
        <v>2</v>
      </c>
      <c r="G123" s="86">
        <v>34</v>
      </c>
    </row>
    <row r="124" s="2" customFormat="1" ht="27" customHeight="1" spans="1:7">
      <c r="A124" s="83">
        <v>3</v>
      </c>
      <c r="B124" s="87"/>
      <c r="C124" s="85" t="s">
        <v>157</v>
      </c>
      <c r="D124" s="88" t="s">
        <v>156</v>
      </c>
      <c r="E124" s="85">
        <v>66282</v>
      </c>
      <c r="F124" s="85">
        <v>16</v>
      </c>
      <c r="G124" s="86">
        <v>580</v>
      </c>
    </row>
    <row r="125" s="2" customFormat="1" spans="1:7">
      <c r="A125" s="83">
        <v>4</v>
      </c>
      <c r="B125" s="87"/>
      <c r="C125" s="85" t="s">
        <v>158</v>
      </c>
      <c r="D125" s="85" t="s">
        <v>154</v>
      </c>
      <c r="E125" s="85">
        <v>4557</v>
      </c>
      <c r="F125" s="85">
        <v>1</v>
      </c>
      <c r="G125" s="86">
        <v>52</v>
      </c>
    </row>
    <row r="126" spans="1:7">
      <c r="A126" s="83">
        <v>5</v>
      </c>
      <c r="B126" s="87"/>
      <c r="C126" s="85" t="s">
        <v>159</v>
      </c>
      <c r="D126" s="85" t="s">
        <v>154</v>
      </c>
      <c r="E126" s="85">
        <v>5754</v>
      </c>
      <c r="F126" s="85">
        <v>2</v>
      </c>
      <c r="G126" s="86">
        <v>50</v>
      </c>
    </row>
    <row r="127" ht="27" spans="1:7">
      <c r="A127" s="83">
        <v>6</v>
      </c>
      <c r="B127" s="87"/>
      <c r="C127" s="85" t="s">
        <v>160</v>
      </c>
      <c r="D127" s="85" t="s">
        <v>154</v>
      </c>
      <c r="E127" s="85">
        <v>8227</v>
      </c>
      <c r="F127" s="85">
        <v>1</v>
      </c>
      <c r="G127" s="86">
        <v>52</v>
      </c>
    </row>
    <row r="128" spans="1:7">
      <c r="A128" s="83">
        <v>7</v>
      </c>
      <c r="B128" s="87"/>
      <c r="C128" s="86" t="s">
        <v>161</v>
      </c>
      <c r="D128" s="85" t="s">
        <v>156</v>
      </c>
      <c r="E128" s="85">
        <v>9119</v>
      </c>
      <c r="F128" s="85">
        <v>1</v>
      </c>
      <c r="G128" s="86">
        <v>64</v>
      </c>
    </row>
    <row r="129" spans="1:7">
      <c r="A129" s="83">
        <v>8</v>
      </c>
      <c r="B129" s="87"/>
      <c r="C129" s="85" t="s">
        <v>162</v>
      </c>
      <c r="D129" s="85" t="s">
        <v>154</v>
      </c>
      <c r="E129" s="85">
        <v>81834.5</v>
      </c>
      <c r="F129" s="85">
        <v>21</v>
      </c>
      <c r="G129" s="86">
        <v>758</v>
      </c>
    </row>
    <row r="130" spans="1:7">
      <c r="A130" s="83">
        <v>9</v>
      </c>
      <c r="B130" s="87"/>
      <c r="C130" s="85" t="s">
        <v>163</v>
      </c>
      <c r="D130" s="85" t="s">
        <v>164</v>
      </c>
      <c r="E130" s="85">
        <v>2477</v>
      </c>
      <c r="F130" s="85">
        <v>1</v>
      </c>
      <c r="G130" s="86">
        <v>18</v>
      </c>
    </row>
    <row r="131" spans="1:7">
      <c r="A131" s="89">
        <v>10</v>
      </c>
      <c r="B131" s="87"/>
      <c r="C131" s="85" t="s">
        <v>165</v>
      </c>
      <c r="D131" s="90" t="s">
        <v>156</v>
      </c>
      <c r="E131" s="85">
        <v>6798</v>
      </c>
      <c r="F131" s="85">
        <v>2</v>
      </c>
      <c r="G131" s="86">
        <v>48</v>
      </c>
    </row>
    <row r="132" spans="1:7">
      <c r="A132" s="89">
        <v>11</v>
      </c>
      <c r="B132" s="91"/>
      <c r="C132" s="85" t="s">
        <v>166</v>
      </c>
      <c r="D132" s="85" t="s">
        <v>154</v>
      </c>
      <c r="E132" s="85">
        <v>38764</v>
      </c>
      <c r="F132" s="85">
        <v>6</v>
      </c>
      <c r="G132" s="92">
        <v>283</v>
      </c>
    </row>
    <row r="133" spans="1:7">
      <c r="A133" s="83">
        <v>12</v>
      </c>
      <c r="B133" s="93" t="s">
        <v>152</v>
      </c>
      <c r="C133" s="85" t="s">
        <v>167</v>
      </c>
      <c r="D133" s="90" t="s">
        <v>156</v>
      </c>
      <c r="E133" s="85">
        <v>3131</v>
      </c>
      <c r="F133" s="85">
        <v>1</v>
      </c>
      <c r="G133" s="86">
        <v>38</v>
      </c>
    </row>
    <row r="134" spans="1:7">
      <c r="A134" s="83">
        <v>13</v>
      </c>
      <c r="B134" s="29"/>
      <c r="C134" s="94" t="s">
        <v>168</v>
      </c>
      <c r="D134" s="86" t="s">
        <v>156</v>
      </c>
      <c r="E134" s="85">
        <v>33517</v>
      </c>
      <c r="F134" s="85">
        <v>8</v>
      </c>
      <c r="G134" s="86">
        <v>537</v>
      </c>
    </row>
    <row r="135" spans="1:7">
      <c r="A135" s="83">
        <v>14</v>
      </c>
      <c r="B135" s="29"/>
      <c r="C135" s="90" t="s">
        <v>169</v>
      </c>
      <c r="D135" s="90" t="s">
        <v>156</v>
      </c>
      <c r="E135" s="85">
        <v>4930</v>
      </c>
      <c r="F135" s="85">
        <v>2</v>
      </c>
      <c r="G135" s="86">
        <v>54</v>
      </c>
    </row>
    <row r="136" spans="1:7">
      <c r="A136" s="83">
        <v>15</v>
      </c>
      <c r="B136" s="29"/>
      <c r="C136" s="90" t="s">
        <v>170</v>
      </c>
      <c r="D136" s="90" t="s">
        <v>156</v>
      </c>
      <c r="E136" s="85">
        <v>88162</v>
      </c>
      <c r="F136" s="85">
        <v>8</v>
      </c>
      <c r="G136" s="86">
        <v>905</v>
      </c>
    </row>
    <row r="137" spans="1:7">
      <c r="A137" s="83">
        <v>16</v>
      </c>
      <c r="B137" s="29"/>
      <c r="C137" s="90" t="s">
        <v>171</v>
      </c>
      <c r="D137" s="90" t="s">
        <v>156</v>
      </c>
      <c r="E137" s="85">
        <v>1584</v>
      </c>
      <c r="F137" s="85">
        <v>1</v>
      </c>
      <c r="G137" s="86">
        <v>12</v>
      </c>
    </row>
    <row r="138" spans="1:7">
      <c r="A138" s="83">
        <v>17</v>
      </c>
      <c r="B138" s="29"/>
      <c r="C138" s="90" t="s">
        <v>172</v>
      </c>
      <c r="D138" s="90" t="s">
        <v>154</v>
      </c>
      <c r="E138" s="85">
        <v>54860</v>
      </c>
      <c r="F138" s="85">
        <v>9</v>
      </c>
      <c r="G138" s="86">
        <v>670</v>
      </c>
    </row>
    <row r="139" spans="1:7">
      <c r="A139" s="83">
        <v>18</v>
      </c>
      <c r="B139" s="29"/>
      <c r="C139" s="90" t="s">
        <v>173</v>
      </c>
      <c r="D139" s="85" t="s">
        <v>154</v>
      </c>
      <c r="E139" s="85">
        <v>41393</v>
      </c>
      <c r="F139" s="85">
        <v>12</v>
      </c>
      <c r="G139" s="86">
        <v>503</v>
      </c>
    </row>
    <row r="140" spans="1:7">
      <c r="A140" s="83">
        <v>19</v>
      </c>
      <c r="B140" s="29"/>
      <c r="C140" s="90" t="s">
        <v>174</v>
      </c>
      <c r="D140" s="90" t="s">
        <v>156</v>
      </c>
      <c r="E140" s="85">
        <v>2529</v>
      </c>
      <c r="F140" s="85">
        <v>1</v>
      </c>
      <c r="G140" s="86">
        <v>36</v>
      </c>
    </row>
    <row r="141" spans="1:7">
      <c r="A141" s="83">
        <v>20</v>
      </c>
      <c r="B141" s="80"/>
      <c r="C141" s="90" t="s">
        <v>175</v>
      </c>
      <c r="D141" s="90" t="s">
        <v>176</v>
      </c>
      <c r="E141" s="85">
        <v>5354</v>
      </c>
      <c r="F141" s="85">
        <v>2</v>
      </c>
      <c r="G141" s="86">
        <v>56</v>
      </c>
    </row>
    <row r="142" ht="14.25" spans="1:7">
      <c r="A142" s="95" t="s">
        <v>14</v>
      </c>
      <c r="B142" s="96"/>
      <c r="C142" s="96"/>
      <c r="D142" s="97"/>
      <c r="E142" s="98">
        <f>SUM(E122:E141)</f>
        <v>469442.5</v>
      </c>
      <c r="F142" s="98">
        <f>SUM(F122:F141)</f>
        <v>98</v>
      </c>
      <c r="G142" s="98">
        <f>SUM(G122:G141)</f>
        <v>4800</v>
      </c>
    </row>
    <row r="143" spans="1:7">
      <c r="A143" s="99">
        <v>21</v>
      </c>
      <c r="B143" s="100" t="s">
        <v>64</v>
      </c>
      <c r="C143" s="86" t="s">
        <v>177</v>
      </c>
      <c r="D143" s="101">
        <v>1996</v>
      </c>
      <c r="E143" s="86">
        <v>2500</v>
      </c>
      <c r="F143" s="92">
        <v>1</v>
      </c>
      <c r="G143" s="92">
        <v>30</v>
      </c>
    </row>
    <row r="144" spans="1:7">
      <c r="A144" s="99">
        <v>22</v>
      </c>
      <c r="B144" s="87"/>
      <c r="C144" s="102" t="s">
        <v>178</v>
      </c>
      <c r="D144" s="101">
        <v>1996</v>
      </c>
      <c r="E144" s="86">
        <v>7000</v>
      </c>
      <c r="F144" s="92">
        <v>1</v>
      </c>
      <c r="G144" s="92">
        <v>70</v>
      </c>
    </row>
    <row r="145" spans="1:7">
      <c r="A145" s="99">
        <v>23</v>
      </c>
      <c r="B145" s="87"/>
      <c r="C145" s="103" t="s">
        <v>179</v>
      </c>
      <c r="D145" s="101">
        <v>1998</v>
      </c>
      <c r="E145" s="86">
        <v>2300</v>
      </c>
      <c r="F145" s="92">
        <v>1</v>
      </c>
      <c r="G145" s="92">
        <v>24</v>
      </c>
    </row>
    <row r="146" spans="1:7">
      <c r="A146" s="99">
        <v>24</v>
      </c>
      <c r="B146" s="87"/>
      <c r="C146" s="101" t="s">
        <v>180</v>
      </c>
      <c r="D146" s="101">
        <v>1999</v>
      </c>
      <c r="E146" s="86">
        <v>17100</v>
      </c>
      <c r="F146" s="92">
        <v>3</v>
      </c>
      <c r="G146" s="92">
        <v>170</v>
      </c>
    </row>
    <row r="147" spans="1:7">
      <c r="A147" s="99">
        <v>25</v>
      </c>
      <c r="B147" s="91"/>
      <c r="C147" s="101" t="s">
        <v>181</v>
      </c>
      <c r="D147" s="101">
        <v>1999</v>
      </c>
      <c r="E147" s="86">
        <v>9500</v>
      </c>
      <c r="F147" s="92">
        <v>3</v>
      </c>
      <c r="G147" s="92">
        <v>106</v>
      </c>
    </row>
    <row r="148" spans="1:7">
      <c r="A148" s="104" t="s">
        <v>14</v>
      </c>
      <c r="B148" s="105"/>
      <c r="C148" s="105"/>
      <c r="D148" s="106"/>
      <c r="E148" s="107">
        <f>SUM(E143:E147)</f>
        <v>38400</v>
      </c>
      <c r="F148" s="107">
        <f>SUM(F143:F147)</f>
        <v>9</v>
      </c>
      <c r="G148" s="107">
        <f>SUM(G143:G147)</f>
        <v>400</v>
      </c>
    </row>
    <row r="149" spans="1:7">
      <c r="A149" s="108">
        <v>26</v>
      </c>
      <c r="B149" s="109" t="s">
        <v>182</v>
      </c>
      <c r="C149" s="110" t="s">
        <v>183</v>
      </c>
      <c r="D149" s="110">
        <v>1992</v>
      </c>
      <c r="E149" s="92">
        <v>3600</v>
      </c>
      <c r="F149" s="92">
        <v>1</v>
      </c>
      <c r="G149" s="92">
        <v>48</v>
      </c>
    </row>
    <row r="150" spans="1:7">
      <c r="A150" s="110">
        <v>27</v>
      </c>
      <c r="B150" s="111"/>
      <c r="C150" s="110" t="s">
        <v>184</v>
      </c>
      <c r="D150" s="110">
        <v>1993</v>
      </c>
      <c r="E150" s="92">
        <v>1820</v>
      </c>
      <c r="F150" s="92">
        <v>1</v>
      </c>
      <c r="G150" s="92">
        <v>18</v>
      </c>
    </row>
    <row r="151" spans="1:7">
      <c r="A151" s="108">
        <v>28</v>
      </c>
      <c r="B151" s="111"/>
      <c r="C151" s="110" t="s">
        <v>185</v>
      </c>
      <c r="D151" s="110">
        <v>1996</v>
      </c>
      <c r="E151" s="92">
        <v>3060</v>
      </c>
      <c r="F151" s="92">
        <v>1</v>
      </c>
      <c r="G151" s="92">
        <v>36</v>
      </c>
    </row>
    <row r="152" spans="1:7">
      <c r="A152" s="110">
        <v>29</v>
      </c>
      <c r="B152" s="111"/>
      <c r="C152" s="110" t="s">
        <v>186</v>
      </c>
      <c r="D152" s="110">
        <v>1997</v>
      </c>
      <c r="E152" s="92">
        <v>7008</v>
      </c>
      <c r="F152" s="92">
        <v>1</v>
      </c>
      <c r="G152" s="92">
        <v>56</v>
      </c>
    </row>
    <row r="153" spans="1:7">
      <c r="A153" s="108">
        <v>30</v>
      </c>
      <c r="B153" s="111"/>
      <c r="C153" s="110" t="s">
        <v>118</v>
      </c>
      <c r="D153" s="110">
        <v>1998</v>
      </c>
      <c r="E153" s="92">
        <v>5240</v>
      </c>
      <c r="F153" s="92">
        <v>1</v>
      </c>
      <c r="G153" s="92">
        <v>54</v>
      </c>
    </row>
    <row r="154" spans="1:7">
      <c r="A154" s="110">
        <v>31</v>
      </c>
      <c r="B154" s="111"/>
      <c r="C154" s="110" t="s">
        <v>187</v>
      </c>
      <c r="D154" s="110">
        <v>1998</v>
      </c>
      <c r="E154" s="92">
        <v>4000</v>
      </c>
      <c r="F154" s="92">
        <v>2</v>
      </c>
      <c r="G154" s="92">
        <v>48</v>
      </c>
    </row>
    <row r="155" spans="1:7">
      <c r="A155" s="108">
        <v>32</v>
      </c>
      <c r="B155" s="111"/>
      <c r="C155" s="110" t="s">
        <v>188</v>
      </c>
      <c r="D155" s="110">
        <v>1995</v>
      </c>
      <c r="E155" s="92">
        <v>3708</v>
      </c>
      <c r="F155" s="92">
        <v>1</v>
      </c>
      <c r="G155" s="92">
        <v>36</v>
      </c>
    </row>
    <row r="156" spans="1:7">
      <c r="A156" s="110">
        <v>33</v>
      </c>
      <c r="B156" s="111"/>
      <c r="C156" s="110" t="s">
        <v>189</v>
      </c>
      <c r="D156" s="110">
        <v>1995</v>
      </c>
      <c r="E156" s="92">
        <v>2448</v>
      </c>
      <c r="F156" s="92">
        <v>1</v>
      </c>
      <c r="G156" s="92">
        <v>30</v>
      </c>
    </row>
    <row r="157" spans="1:7">
      <c r="A157" s="108">
        <v>34</v>
      </c>
      <c r="B157" s="111"/>
      <c r="C157" s="110" t="s">
        <v>190</v>
      </c>
      <c r="D157" s="110">
        <v>1998</v>
      </c>
      <c r="E157" s="92">
        <v>4180</v>
      </c>
      <c r="F157" s="92">
        <v>1</v>
      </c>
      <c r="G157" s="92">
        <v>39</v>
      </c>
    </row>
    <row r="158" spans="1:7">
      <c r="A158" s="110">
        <v>35</v>
      </c>
      <c r="B158" s="112"/>
      <c r="C158" s="110" t="s">
        <v>191</v>
      </c>
      <c r="D158" s="110">
        <v>1994</v>
      </c>
      <c r="E158" s="92">
        <v>3300</v>
      </c>
      <c r="F158" s="92">
        <v>1</v>
      </c>
      <c r="G158" s="92">
        <v>42</v>
      </c>
    </row>
    <row r="159" spans="1:7">
      <c r="A159" s="113" t="s">
        <v>14</v>
      </c>
      <c r="B159" s="114"/>
      <c r="C159" s="114"/>
      <c r="D159" s="106"/>
      <c r="E159" s="107">
        <v>38364</v>
      </c>
      <c r="F159" s="107">
        <v>11</v>
      </c>
      <c r="G159" s="107">
        <v>407</v>
      </c>
    </row>
    <row r="160" spans="1:7">
      <c r="A160" s="115">
        <v>36</v>
      </c>
      <c r="B160" s="116" t="s">
        <v>142</v>
      </c>
      <c r="C160" s="89" t="s">
        <v>192</v>
      </c>
      <c r="D160" s="89">
        <v>1998</v>
      </c>
      <c r="E160" s="89">
        <v>5231.1</v>
      </c>
      <c r="F160" s="92">
        <v>3</v>
      </c>
      <c r="G160" s="89">
        <v>50</v>
      </c>
    </row>
    <row r="161" spans="1:7">
      <c r="A161" s="115">
        <v>37</v>
      </c>
      <c r="B161" s="117"/>
      <c r="C161" s="89" t="s">
        <v>193</v>
      </c>
      <c r="D161" s="89">
        <v>1997</v>
      </c>
      <c r="E161" s="89">
        <v>3204</v>
      </c>
      <c r="F161" s="92">
        <v>1</v>
      </c>
      <c r="G161" s="89">
        <v>28</v>
      </c>
    </row>
    <row r="162" spans="1:7">
      <c r="A162" s="115">
        <v>38</v>
      </c>
      <c r="B162" s="117"/>
      <c r="C162" s="89" t="s">
        <v>194</v>
      </c>
      <c r="D162" s="89">
        <v>1995</v>
      </c>
      <c r="E162" s="89">
        <v>5643</v>
      </c>
      <c r="F162" s="92">
        <v>2</v>
      </c>
      <c r="G162" s="89">
        <v>57</v>
      </c>
    </row>
    <row r="163" spans="1:7">
      <c r="A163" s="115">
        <v>39</v>
      </c>
      <c r="B163" s="117"/>
      <c r="C163" s="89" t="s">
        <v>195</v>
      </c>
      <c r="D163" s="89">
        <v>1996</v>
      </c>
      <c r="E163" s="89">
        <v>3972</v>
      </c>
      <c r="F163" s="92">
        <v>1</v>
      </c>
      <c r="G163" s="89">
        <v>40</v>
      </c>
    </row>
    <row r="164" spans="1:7">
      <c r="A164" s="115">
        <v>40</v>
      </c>
      <c r="B164" s="118"/>
      <c r="C164" s="89" t="s">
        <v>196</v>
      </c>
      <c r="D164" s="89">
        <v>1998</v>
      </c>
      <c r="E164" s="89">
        <v>6336</v>
      </c>
      <c r="F164" s="92">
        <v>2</v>
      </c>
      <c r="G164" s="89">
        <v>60</v>
      </c>
    </row>
    <row r="165" spans="1:7">
      <c r="A165" s="119" t="s">
        <v>14</v>
      </c>
      <c r="B165" s="120"/>
      <c r="C165" s="120"/>
      <c r="D165" s="121"/>
      <c r="E165" s="122">
        <f>SUM(E160:E164)</f>
        <v>24386.1</v>
      </c>
      <c r="F165" s="107">
        <f>SUM(F160:F164)</f>
        <v>9</v>
      </c>
      <c r="G165" s="122">
        <f>SUM(G160:G164)</f>
        <v>235</v>
      </c>
    </row>
    <row r="166" spans="1:7">
      <c r="A166" s="123">
        <v>41</v>
      </c>
      <c r="B166" s="124" t="s">
        <v>123</v>
      </c>
      <c r="C166" s="125" t="s">
        <v>197</v>
      </c>
      <c r="D166" s="126" t="s">
        <v>154</v>
      </c>
      <c r="E166" s="126">
        <v>2800</v>
      </c>
      <c r="F166" s="127">
        <v>2</v>
      </c>
      <c r="G166" s="128">
        <v>42</v>
      </c>
    </row>
    <row r="167" spans="1:7">
      <c r="A167" s="123">
        <v>42</v>
      </c>
      <c r="B167" s="87"/>
      <c r="C167" s="125" t="s">
        <v>198</v>
      </c>
      <c r="D167" s="126" t="s">
        <v>164</v>
      </c>
      <c r="E167" s="126">
        <v>2300</v>
      </c>
      <c r="F167" s="127">
        <v>1</v>
      </c>
      <c r="G167" s="128">
        <v>20</v>
      </c>
    </row>
    <row r="168" spans="1:7">
      <c r="A168" s="129">
        <v>43</v>
      </c>
      <c r="B168" s="87"/>
      <c r="C168" s="125" t="s">
        <v>115</v>
      </c>
      <c r="D168" s="126" t="s">
        <v>199</v>
      </c>
      <c r="E168" s="126">
        <v>7000</v>
      </c>
      <c r="F168" s="127">
        <v>2</v>
      </c>
      <c r="G168" s="128">
        <v>28</v>
      </c>
    </row>
    <row r="169" spans="1:7">
      <c r="A169" s="123">
        <v>44</v>
      </c>
      <c r="B169" s="87"/>
      <c r="C169" s="125" t="s">
        <v>200</v>
      </c>
      <c r="D169" s="126" t="s">
        <v>164</v>
      </c>
      <c r="E169" s="126">
        <v>1800</v>
      </c>
      <c r="F169" s="127">
        <v>2</v>
      </c>
      <c r="G169" s="128">
        <v>90</v>
      </c>
    </row>
    <row r="170" spans="1:7">
      <c r="A170" s="130">
        <v>45</v>
      </c>
      <c r="B170" s="91"/>
      <c r="C170" s="125" t="s">
        <v>201</v>
      </c>
      <c r="D170" s="126" t="s">
        <v>199</v>
      </c>
      <c r="E170" s="126">
        <v>5700</v>
      </c>
      <c r="F170" s="127">
        <v>3</v>
      </c>
      <c r="G170" s="128">
        <v>80</v>
      </c>
    </row>
    <row r="171" spans="1:7">
      <c r="A171" s="123">
        <v>46</v>
      </c>
      <c r="B171" s="124" t="s">
        <v>123</v>
      </c>
      <c r="C171" s="125" t="s">
        <v>202</v>
      </c>
      <c r="D171" s="126" t="s">
        <v>203</v>
      </c>
      <c r="E171" s="126">
        <v>2200</v>
      </c>
      <c r="F171" s="127">
        <v>1</v>
      </c>
      <c r="G171" s="128">
        <v>40</v>
      </c>
    </row>
    <row r="172" spans="1:7">
      <c r="A172" s="123">
        <v>47</v>
      </c>
      <c r="B172" s="87"/>
      <c r="C172" s="125" t="s">
        <v>204</v>
      </c>
      <c r="D172" s="126" t="s">
        <v>164</v>
      </c>
      <c r="E172" s="126">
        <v>3200</v>
      </c>
      <c r="F172" s="127">
        <v>1</v>
      </c>
      <c r="G172" s="128">
        <v>28</v>
      </c>
    </row>
    <row r="173" spans="1:7">
      <c r="A173" s="123">
        <v>48</v>
      </c>
      <c r="B173" s="87"/>
      <c r="C173" s="125" t="s">
        <v>101</v>
      </c>
      <c r="D173" s="126" t="s">
        <v>156</v>
      </c>
      <c r="E173" s="126">
        <v>10800</v>
      </c>
      <c r="F173" s="127">
        <v>4</v>
      </c>
      <c r="G173" s="128">
        <v>120</v>
      </c>
    </row>
    <row r="174" spans="1:7">
      <c r="A174" s="123">
        <v>49</v>
      </c>
      <c r="B174" s="87"/>
      <c r="C174" s="125" t="s">
        <v>205</v>
      </c>
      <c r="D174" s="126" t="s">
        <v>199</v>
      </c>
      <c r="E174" s="126">
        <v>4500</v>
      </c>
      <c r="F174" s="127">
        <v>2</v>
      </c>
      <c r="G174" s="128">
        <v>54</v>
      </c>
    </row>
    <row r="175" spans="1:7">
      <c r="A175" s="123">
        <v>50</v>
      </c>
      <c r="B175" s="91"/>
      <c r="C175" s="125" t="s">
        <v>206</v>
      </c>
      <c r="D175" s="126" t="s">
        <v>199</v>
      </c>
      <c r="E175" s="126">
        <v>4700</v>
      </c>
      <c r="F175" s="127">
        <v>1</v>
      </c>
      <c r="G175" s="128">
        <v>24</v>
      </c>
    </row>
    <row r="176" ht="14.25" spans="1:7">
      <c r="A176" s="131" t="s">
        <v>14</v>
      </c>
      <c r="B176" s="132"/>
      <c r="C176" s="114"/>
      <c r="D176" s="133"/>
      <c r="E176" s="134">
        <f>SUM(E166:E175)</f>
        <v>45000</v>
      </c>
      <c r="F176" s="134">
        <f>SUM(F166:F175)</f>
        <v>19</v>
      </c>
      <c r="G176" s="134">
        <f>SUM(G166:G175)</f>
        <v>526</v>
      </c>
    </row>
    <row r="177" spans="1:7">
      <c r="A177" s="135">
        <v>51</v>
      </c>
      <c r="B177" s="136" t="s">
        <v>112</v>
      </c>
      <c r="C177" s="137" t="s">
        <v>207</v>
      </c>
      <c r="D177" s="138">
        <v>1999</v>
      </c>
      <c r="E177" s="138">
        <v>2520</v>
      </c>
      <c r="F177" s="139">
        <v>1</v>
      </c>
      <c r="G177" s="139">
        <v>24</v>
      </c>
    </row>
    <row r="178" spans="1:7">
      <c r="A178" s="135">
        <v>52</v>
      </c>
      <c r="B178" s="140"/>
      <c r="C178" s="141" t="s">
        <v>208</v>
      </c>
      <c r="D178" s="138">
        <v>1999</v>
      </c>
      <c r="E178" s="138">
        <v>2416.7</v>
      </c>
      <c r="F178" s="139">
        <v>1</v>
      </c>
      <c r="G178" s="139">
        <v>27</v>
      </c>
    </row>
    <row r="179" spans="1:7">
      <c r="A179" s="135">
        <v>53</v>
      </c>
      <c r="B179" s="140"/>
      <c r="C179" s="141" t="s">
        <v>209</v>
      </c>
      <c r="D179" s="138">
        <v>1999</v>
      </c>
      <c r="E179" s="138">
        <v>4055</v>
      </c>
      <c r="F179" s="139">
        <v>3</v>
      </c>
      <c r="G179" s="139">
        <v>56</v>
      </c>
    </row>
    <row r="180" spans="1:7">
      <c r="A180" s="135">
        <v>54</v>
      </c>
      <c r="B180" s="140"/>
      <c r="C180" s="137" t="s">
        <v>210</v>
      </c>
      <c r="D180" s="139">
        <v>1998</v>
      </c>
      <c r="E180" s="139">
        <v>8900</v>
      </c>
      <c r="F180" s="139">
        <v>2</v>
      </c>
      <c r="G180" s="139">
        <v>118</v>
      </c>
    </row>
    <row r="181" spans="1:7">
      <c r="A181" s="135">
        <v>55</v>
      </c>
      <c r="B181" s="140"/>
      <c r="C181" s="137" t="s">
        <v>211</v>
      </c>
      <c r="D181" s="139">
        <v>1996</v>
      </c>
      <c r="E181" s="139">
        <v>2881.15</v>
      </c>
      <c r="F181" s="139">
        <v>1</v>
      </c>
      <c r="G181" s="139">
        <v>40</v>
      </c>
    </row>
    <row r="182" spans="1:7">
      <c r="A182" s="135">
        <v>56</v>
      </c>
      <c r="B182" s="140"/>
      <c r="C182" s="137" t="s">
        <v>212</v>
      </c>
      <c r="D182" s="139">
        <v>1999</v>
      </c>
      <c r="E182" s="139">
        <v>3022.6</v>
      </c>
      <c r="F182" s="139">
        <v>1</v>
      </c>
      <c r="G182" s="139">
        <v>32</v>
      </c>
    </row>
    <row r="183" spans="1:7">
      <c r="A183" s="135">
        <v>57</v>
      </c>
      <c r="B183" s="140"/>
      <c r="C183" s="137" t="s">
        <v>213</v>
      </c>
      <c r="D183" s="139">
        <v>1998</v>
      </c>
      <c r="E183" s="139">
        <v>3800</v>
      </c>
      <c r="F183" s="139">
        <v>1</v>
      </c>
      <c r="G183" s="139">
        <v>30</v>
      </c>
    </row>
    <row r="184" spans="1:7">
      <c r="A184" s="135">
        <v>58</v>
      </c>
      <c r="B184" s="142"/>
      <c r="C184" s="137" t="s">
        <v>214</v>
      </c>
      <c r="D184" s="139">
        <v>1994</v>
      </c>
      <c r="E184" s="139">
        <v>2550</v>
      </c>
      <c r="F184" s="139">
        <v>1</v>
      </c>
      <c r="G184" s="139">
        <v>30</v>
      </c>
    </row>
  </sheetData>
  <mergeCells count="31">
    <mergeCell ref="A2:G2"/>
    <mergeCell ref="B3:E3"/>
    <mergeCell ref="A6:D6"/>
    <mergeCell ref="A46:D46"/>
    <mergeCell ref="A93:D93"/>
    <mergeCell ref="A102:D102"/>
    <mergeCell ref="A116:D116"/>
    <mergeCell ref="A142:D142"/>
    <mergeCell ref="A148:D148"/>
    <mergeCell ref="A159:D159"/>
    <mergeCell ref="A165:D165"/>
    <mergeCell ref="A176:D176"/>
    <mergeCell ref="B7:B18"/>
    <mergeCell ref="B19:B35"/>
    <mergeCell ref="B36:B45"/>
    <mergeCell ref="B47:B53"/>
    <mergeCell ref="B54:B70"/>
    <mergeCell ref="B71:B85"/>
    <mergeCell ref="B86:B92"/>
    <mergeCell ref="B94:B101"/>
    <mergeCell ref="B103:B115"/>
    <mergeCell ref="B117:B118"/>
    <mergeCell ref="B119:B121"/>
    <mergeCell ref="B122:B132"/>
    <mergeCell ref="B133:B141"/>
    <mergeCell ref="B143:B147"/>
    <mergeCell ref="B149:B158"/>
    <mergeCell ref="B160:B164"/>
    <mergeCell ref="B166:B170"/>
    <mergeCell ref="B171:B175"/>
    <mergeCell ref="B177:B184"/>
  </mergeCells>
  <pageMargins left="0.826771653543307" right="0.0393700787401575" top="0.354330708661417" bottom="0.354330708661417" header="0.31496062992126" footer="0.31496062992126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D29"/>
  <sheetViews>
    <sheetView workbookViewId="0">
      <selection activeCell="A16" sqref="A16"/>
    </sheetView>
  </sheetViews>
  <sheetFormatPr defaultColWidth="9" defaultRowHeight="13.5"/>
  <cols>
    <col min="1" max="1" width="6.375" style="3" customWidth="1"/>
    <col min="2" max="2" width="7.875" customWidth="1"/>
    <col min="3" max="3" width="18.875" customWidth="1"/>
    <col min="4" max="4" width="15.5" customWidth="1"/>
    <col min="5" max="5" width="8.625" customWidth="1"/>
    <col min="6" max="6" width="8.125" customWidth="1"/>
    <col min="7" max="7" width="13" customWidth="1"/>
    <col min="9" max="9" width="10.5" customWidth="1"/>
    <col min="10" max="10" width="56.5" customWidth="1"/>
    <col min="11" max="11" width="13.875" customWidth="1"/>
  </cols>
  <sheetData>
    <row r="1" ht="14.25" spans="1:1">
      <c r="A1" s="4" t="s">
        <v>0</v>
      </c>
    </row>
    <row r="2" ht="22.5" spans="1:11">
      <c r="A2" s="5" t="s">
        <v>215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4.25" spans="1:11">
      <c r="A3" s="4" t="s">
        <v>2</v>
      </c>
      <c r="B3" s="6" t="s">
        <v>3</v>
      </c>
      <c r="C3" s="6"/>
      <c r="D3" s="6"/>
      <c r="E3" s="6"/>
      <c r="F3" s="7"/>
      <c r="G3" s="7"/>
      <c r="H3" s="7"/>
      <c r="I3" s="7"/>
      <c r="J3" s="7"/>
      <c r="K3" s="49"/>
    </row>
    <row r="4" ht="28.5" spans="1:11">
      <c r="A4" s="8" t="s">
        <v>4</v>
      </c>
      <c r="B4" s="9" t="s">
        <v>5</v>
      </c>
      <c r="C4" s="9" t="s">
        <v>6</v>
      </c>
      <c r="D4" s="10" t="s">
        <v>7</v>
      </c>
      <c r="E4" s="10" t="s">
        <v>8</v>
      </c>
      <c r="F4" s="8" t="s">
        <v>9</v>
      </c>
      <c r="G4" s="8" t="s">
        <v>10</v>
      </c>
      <c r="H4" s="10" t="s">
        <v>216</v>
      </c>
      <c r="I4" s="10" t="s">
        <v>217</v>
      </c>
      <c r="J4" s="10" t="s">
        <v>218</v>
      </c>
      <c r="K4" s="10" t="s">
        <v>219</v>
      </c>
    </row>
    <row r="5" ht="28.5" spans="1:11">
      <c r="A5" s="8">
        <v>1</v>
      </c>
      <c r="B5" s="11" t="s">
        <v>11</v>
      </c>
      <c r="C5" s="12" t="s">
        <v>12</v>
      </c>
      <c r="D5" s="13" t="s">
        <v>13</v>
      </c>
      <c r="E5" s="13">
        <v>1090</v>
      </c>
      <c r="F5" s="13">
        <v>24</v>
      </c>
      <c r="G5" s="13">
        <v>10.245915</v>
      </c>
      <c r="H5" s="13">
        <v>2005</v>
      </c>
      <c r="I5" s="13" t="s">
        <v>220</v>
      </c>
      <c r="J5" s="12" t="s">
        <v>221</v>
      </c>
      <c r="K5" s="26">
        <v>830</v>
      </c>
    </row>
    <row r="6" ht="14.25" spans="1:11">
      <c r="A6" s="14" t="s">
        <v>14</v>
      </c>
      <c r="B6" s="15"/>
      <c r="C6" s="15"/>
      <c r="D6" s="15"/>
      <c r="E6" s="16">
        <f>SUM(E5:E5)</f>
        <v>1090</v>
      </c>
      <c r="F6" s="16">
        <f>SUM(F5:F5)</f>
        <v>24</v>
      </c>
      <c r="G6" s="13">
        <v>10.245915</v>
      </c>
      <c r="H6" s="16"/>
      <c r="I6" s="16"/>
      <c r="J6" s="50"/>
      <c r="K6" s="51">
        <f>SUM(K5:K5)</f>
        <v>830</v>
      </c>
    </row>
    <row r="7" ht="14.25" spans="1:11">
      <c r="A7" s="8">
        <v>2</v>
      </c>
      <c r="B7" s="17" t="s">
        <v>222</v>
      </c>
      <c r="C7" s="18" t="s">
        <v>42</v>
      </c>
      <c r="D7" s="18" t="s">
        <v>50</v>
      </c>
      <c r="E7" s="18">
        <v>120</v>
      </c>
      <c r="F7" s="18">
        <v>3</v>
      </c>
      <c r="G7" s="19">
        <v>1.3151</v>
      </c>
      <c r="H7" s="18">
        <v>2005</v>
      </c>
      <c r="I7" s="8" t="s">
        <v>223</v>
      </c>
      <c r="J7" s="52" t="s">
        <v>224</v>
      </c>
      <c r="K7" s="8">
        <v>84</v>
      </c>
    </row>
    <row r="8" ht="14.25" spans="1:11">
      <c r="A8" s="20" t="s">
        <v>14</v>
      </c>
      <c r="B8" s="21"/>
      <c r="C8" s="21"/>
      <c r="D8" s="22"/>
      <c r="E8" s="23">
        <f>SUM(E7:E7)</f>
        <v>120</v>
      </c>
      <c r="F8" s="24">
        <f>SUM(F7:F7)</f>
        <v>3</v>
      </c>
      <c r="G8" s="23">
        <f>SUM(G7:G7)</f>
        <v>1.3151</v>
      </c>
      <c r="H8" s="24"/>
      <c r="I8" s="14"/>
      <c r="J8" s="53"/>
      <c r="K8" s="14">
        <f>SUM(K7:K7)</f>
        <v>84</v>
      </c>
    </row>
    <row r="9" ht="36.6" customHeight="1" spans="1:11">
      <c r="A9" s="8">
        <v>1</v>
      </c>
      <c r="B9" s="25" t="s">
        <v>112</v>
      </c>
      <c r="C9" s="26" t="s">
        <v>113</v>
      </c>
      <c r="D9" s="27" t="s">
        <v>114</v>
      </c>
      <c r="E9" s="19">
        <v>20</v>
      </c>
      <c r="F9" s="19">
        <v>1</v>
      </c>
      <c r="G9" s="19">
        <v>0.209174</v>
      </c>
      <c r="H9" s="28">
        <v>2002</v>
      </c>
      <c r="I9" s="36" t="s">
        <v>223</v>
      </c>
      <c r="J9" s="12" t="s">
        <v>225</v>
      </c>
      <c r="K9" s="19">
        <v>52.18</v>
      </c>
    </row>
    <row r="10" ht="36.6" customHeight="1" spans="1:11">
      <c r="A10" s="8">
        <v>2</v>
      </c>
      <c r="B10" s="29"/>
      <c r="C10" s="26" t="s">
        <v>113</v>
      </c>
      <c r="D10" s="27" t="s">
        <v>115</v>
      </c>
      <c r="E10" s="19">
        <v>80</v>
      </c>
      <c r="F10" s="19">
        <v>2</v>
      </c>
      <c r="G10" s="19">
        <v>0.72799</v>
      </c>
      <c r="H10" s="28">
        <v>2005</v>
      </c>
      <c r="I10" s="36" t="s">
        <v>223</v>
      </c>
      <c r="J10" s="12" t="s">
        <v>225</v>
      </c>
      <c r="K10" s="19">
        <v>188.8</v>
      </c>
    </row>
    <row r="11" ht="36" customHeight="1" spans="1:11">
      <c r="A11" s="8">
        <v>3</v>
      </c>
      <c r="B11" s="29"/>
      <c r="C11" s="26" t="s">
        <v>113</v>
      </c>
      <c r="D11" s="27" t="s">
        <v>116</v>
      </c>
      <c r="E11" s="19">
        <v>18</v>
      </c>
      <c r="F11" s="19">
        <v>1</v>
      </c>
      <c r="G11" s="19">
        <v>0.159828</v>
      </c>
      <c r="H11" s="28">
        <v>2001</v>
      </c>
      <c r="I11" s="36" t="s">
        <v>223</v>
      </c>
      <c r="J11" s="12" t="s">
        <v>225</v>
      </c>
      <c r="K11" s="19">
        <v>52.49</v>
      </c>
    </row>
    <row r="12" ht="28.5" spans="1:11">
      <c r="A12" s="8">
        <v>4</v>
      </c>
      <c r="B12" s="29"/>
      <c r="C12" s="26" t="s">
        <v>113</v>
      </c>
      <c r="D12" s="27" t="s">
        <v>117</v>
      </c>
      <c r="E12" s="19">
        <v>59</v>
      </c>
      <c r="F12" s="19">
        <v>1</v>
      </c>
      <c r="G12" s="19">
        <v>0.514721</v>
      </c>
      <c r="H12" s="28">
        <v>2002</v>
      </c>
      <c r="I12" s="36" t="s">
        <v>223</v>
      </c>
      <c r="J12" s="12" t="s">
        <v>225</v>
      </c>
      <c r="K12" s="19">
        <v>139.2</v>
      </c>
    </row>
    <row r="13" ht="28.5" spans="1:11">
      <c r="A13" s="8">
        <v>5</v>
      </c>
      <c r="B13" s="29"/>
      <c r="C13" s="26" t="s">
        <v>113</v>
      </c>
      <c r="D13" s="27" t="s">
        <v>118</v>
      </c>
      <c r="E13" s="19">
        <v>48</v>
      </c>
      <c r="F13" s="19">
        <v>2</v>
      </c>
      <c r="G13" s="19">
        <v>0.516846</v>
      </c>
      <c r="H13" s="28">
        <v>2005</v>
      </c>
      <c r="I13" s="36" t="s">
        <v>223</v>
      </c>
      <c r="J13" s="12" t="s">
        <v>225</v>
      </c>
      <c r="K13" s="19">
        <v>123.2</v>
      </c>
    </row>
    <row r="14" ht="28.5" spans="1:11">
      <c r="A14" s="8">
        <v>6</v>
      </c>
      <c r="B14" s="29"/>
      <c r="C14" s="26" t="s">
        <v>113</v>
      </c>
      <c r="D14" s="27" t="s">
        <v>119</v>
      </c>
      <c r="E14" s="19">
        <v>60</v>
      </c>
      <c r="F14" s="19">
        <v>1</v>
      </c>
      <c r="G14" s="19">
        <v>0.528851</v>
      </c>
      <c r="H14" s="28">
        <v>2005</v>
      </c>
      <c r="I14" s="36" t="s">
        <v>223</v>
      </c>
      <c r="J14" s="12" t="s">
        <v>225</v>
      </c>
      <c r="K14" s="19">
        <v>159.6</v>
      </c>
    </row>
    <row r="15" ht="28.5" spans="1:11">
      <c r="A15" s="8">
        <v>7</v>
      </c>
      <c r="B15" s="29"/>
      <c r="C15" s="26" t="s">
        <v>120</v>
      </c>
      <c r="D15" s="27" t="s">
        <v>121</v>
      </c>
      <c r="E15" s="19">
        <v>40</v>
      </c>
      <c r="F15" s="19">
        <v>2</v>
      </c>
      <c r="G15" s="19">
        <v>0.25</v>
      </c>
      <c r="H15" s="28">
        <v>2003</v>
      </c>
      <c r="I15" s="36" t="s">
        <v>223</v>
      </c>
      <c r="J15" s="12" t="s">
        <v>225</v>
      </c>
      <c r="K15" s="19">
        <v>101</v>
      </c>
    </row>
    <row r="16" ht="28.5" spans="1:11">
      <c r="A16" s="8">
        <v>8</v>
      </c>
      <c r="B16" s="29"/>
      <c r="C16" s="26" t="s">
        <v>113</v>
      </c>
      <c r="D16" s="27" t="s">
        <v>122</v>
      </c>
      <c r="E16" s="19">
        <v>9</v>
      </c>
      <c r="F16" s="19">
        <v>1</v>
      </c>
      <c r="G16" s="19">
        <v>0.1</v>
      </c>
      <c r="H16" s="28">
        <v>2002</v>
      </c>
      <c r="I16" s="36" t="s">
        <v>223</v>
      </c>
      <c r="J16" s="12" t="s">
        <v>225</v>
      </c>
      <c r="K16" s="19">
        <v>34.22</v>
      </c>
    </row>
    <row r="17" ht="14.25" spans="1:11">
      <c r="A17" s="30" t="s">
        <v>14</v>
      </c>
      <c r="B17" s="31"/>
      <c r="C17" s="31"/>
      <c r="D17" s="32"/>
      <c r="E17" s="33">
        <f>SUM(E9:E16)</f>
        <v>334</v>
      </c>
      <c r="F17" s="33">
        <f>SUM(F9:F16)</f>
        <v>11</v>
      </c>
      <c r="G17" s="33">
        <f>SUM(G9:G16)</f>
        <v>3.00741</v>
      </c>
      <c r="H17" s="34"/>
      <c r="I17" s="54"/>
      <c r="J17" s="55"/>
      <c r="K17" s="33">
        <f>SUM(K9:K16)</f>
        <v>850.69</v>
      </c>
    </row>
    <row r="18" ht="28.5" spans="1:11">
      <c r="A18" s="8">
        <v>1</v>
      </c>
      <c r="B18" s="25" t="s">
        <v>123</v>
      </c>
      <c r="C18" s="35" t="s">
        <v>124</v>
      </c>
      <c r="D18" s="36" t="s">
        <v>125</v>
      </c>
      <c r="E18" s="36">
        <v>20</v>
      </c>
      <c r="F18" s="37">
        <v>1</v>
      </c>
      <c r="G18" s="37">
        <v>0.19</v>
      </c>
      <c r="H18" s="37">
        <v>2001</v>
      </c>
      <c r="I18" s="36" t="s">
        <v>223</v>
      </c>
      <c r="J18" s="56" t="s">
        <v>226</v>
      </c>
      <c r="K18" s="35">
        <v>58</v>
      </c>
    </row>
    <row r="19" ht="28.5" spans="1:11">
      <c r="A19" s="8">
        <v>2</v>
      </c>
      <c r="B19" s="38"/>
      <c r="C19" s="35" t="s">
        <v>124</v>
      </c>
      <c r="D19" s="36" t="s">
        <v>126</v>
      </c>
      <c r="E19" s="36">
        <v>56</v>
      </c>
      <c r="F19" s="37">
        <v>1</v>
      </c>
      <c r="G19" s="37">
        <v>0.4726</v>
      </c>
      <c r="H19" s="37">
        <v>2002</v>
      </c>
      <c r="I19" s="36" t="s">
        <v>223</v>
      </c>
      <c r="J19" s="56" t="s">
        <v>226</v>
      </c>
      <c r="K19" s="35">
        <v>115</v>
      </c>
    </row>
    <row r="20" ht="28.5" spans="1:11">
      <c r="A20" s="8">
        <v>3</v>
      </c>
      <c r="B20" s="38"/>
      <c r="C20" s="19" t="s">
        <v>129</v>
      </c>
      <c r="D20" s="26" t="s">
        <v>130</v>
      </c>
      <c r="E20" s="19">
        <v>257</v>
      </c>
      <c r="F20" s="36">
        <v>4</v>
      </c>
      <c r="G20" s="39">
        <v>2.26</v>
      </c>
      <c r="H20" s="26">
        <v>2002</v>
      </c>
      <c r="I20" s="37" t="s">
        <v>223</v>
      </c>
      <c r="J20" s="12" t="s">
        <v>226</v>
      </c>
      <c r="K20" s="19">
        <v>203</v>
      </c>
    </row>
    <row r="21" ht="28.5" spans="1:11">
      <c r="A21" s="8">
        <v>4</v>
      </c>
      <c r="B21" s="38"/>
      <c r="C21" s="19" t="s">
        <v>127</v>
      </c>
      <c r="D21" s="26" t="s">
        <v>72</v>
      </c>
      <c r="E21" s="19">
        <v>70</v>
      </c>
      <c r="F21" s="36">
        <v>2</v>
      </c>
      <c r="G21" s="39">
        <v>0.77</v>
      </c>
      <c r="H21" s="26">
        <v>2001</v>
      </c>
      <c r="I21" s="37" t="s">
        <v>223</v>
      </c>
      <c r="J21" s="12" t="s">
        <v>226</v>
      </c>
      <c r="K21" s="19">
        <v>70.1</v>
      </c>
    </row>
    <row r="22" ht="28.5" spans="1:11">
      <c r="A22" s="8">
        <v>5</v>
      </c>
      <c r="B22" s="38"/>
      <c r="C22" s="19" t="s">
        <v>131</v>
      </c>
      <c r="D22" s="26" t="s">
        <v>132</v>
      </c>
      <c r="E22" s="19">
        <v>90</v>
      </c>
      <c r="F22" s="19">
        <v>3</v>
      </c>
      <c r="G22" s="19">
        <v>0.84</v>
      </c>
      <c r="H22" s="26">
        <v>2003</v>
      </c>
      <c r="I22" s="37" t="s">
        <v>223</v>
      </c>
      <c r="J22" s="12" t="s">
        <v>227</v>
      </c>
      <c r="K22" s="35">
        <v>185.2</v>
      </c>
    </row>
    <row r="23" ht="28.5" spans="1:11">
      <c r="A23" s="8">
        <v>6</v>
      </c>
      <c r="B23" s="38"/>
      <c r="C23" s="19" t="s">
        <v>133</v>
      </c>
      <c r="D23" s="26" t="s">
        <v>134</v>
      </c>
      <c r="E23" s="19">
        <v>972</v>
      </c>
      <c r="F23" s="19">
        <v>14</v>
      </c>
      <c r="G23" s="19">
        <v>8.08</v>
      </c>
      <c r="H23" s="26">
        <v>2001</v>
      </c>
      <c r="I23" s="37" t="s">
        <v>223</v>
      </c>
      <c r="J23" s="12" t="s">
        <v>227</v>
      </c>
      <c r="K23" s="35">
        <v>1048.5</v>
      </c>
    </row>
    <row r="24" ht="28.5" spans="1:11">
      <c r="A24" s="8">
        <v>7</v>
      </c>
      <c r="B24" s="38"/>
      <c r="C24" s="19" t="s">
        <v>124</v>
      </c>
      <c r="D24" s="26" t="s">
        <v>135</v>
      </c>
      <c r="E24" s="19">
        <v>16</v>
      </c>
      <c r="F24" s="19">
        <v>1</v>
      </c>
      <c r="G24" s="19">
        <v>0.16</v>
      </c>
      <c r="H24" s="26">
        <v>2002</v>
      </c>
      <c r="I24" s="37" t="s">
        <v>223</v>
      </c>
      <c r="J24" s="12" t="s">
        <v>227</v>
      </c>
      <c r="K24" s="35">
        <v>25.5</v>
      </c>
    </row>
    <row r="25" ht="28.5" spans="1:11">
      <c r="A25" s="8">
        <v>8</v>
      </c>
      <c r="B25" s="38"/>
      <c r="C25" s="19" t="s">
        <v>129</v>
      </c>
      <c r="D25" s="26" t="s">
        <v>139</v>
      </c>
      <c r="E25" s="19">
        <v>30</v>
      </c>
      <c r="F25" s="19">
        <v>1</v>
      </c>
      <c r="G25" s="19">
        <v>0.35</v>
      </c>
      <c r="H25" s="26">
        <v>2002</v>
      </c>
      <c r="I25" s="37" t="s">
        <v>223</v>
      </c>
      <c r="J25" s="12" t="s">
        <v>227</v>
      </c>
      <c r="K25" s="19">
        <v>51</v>
      </c>
    </row>
    <row r="26" ht="28.5" spans="1:11">
      <c r="A26" s="8">
        <v>9</v>
      </c>
      <c r="B26" s="38"/>
      <c r="C26" s="19" t="s">
        <v>131</v>
      </c>
      <c r="D26" s="26" t="s">
        <v>140</v>
      </c>
      <c r="E26" s="19">
        <v>767</v>
      </c>
      <c r="F26" s="19">
        <v>14</v>
      </c>
      <c r="G26" s="19">
        <v>5.6021</v>
      </c>
      <c r="H26" s="26">
        <v>2001</v>
      </c>
      <c r="I26" s="37" t="s">
        <v>223</v>
      </c>
      <c r="J26" s="12" t="s">
        <v>227</v>
      </c>
      <c r="K26" s="19">
        <v>634</v>
      </c>
    </row>
    <row r="27" ht="28.5" spans="1:11">
      <c r="A27" s="8">
        <v>10</v>
      </c>
      <c r="B27" s="40"/>
      <c r="C27" s="41" t="s">
        <v>131</v>
      </c>
      <c r="D27" s="42" t="s">
        <v>141</v>
      </c>
      <c r="E27" s="41">
        <v>248</v>
      </c>
      <c r="F27" s="41">
        <v>4</v>
      </c>
      <c r="G27" s="43">
        <v>2.2597</v>
      </c>
      <c r="H27" s="42">
        <v>2004</v>
      </c>
      <c r="I27" s="37" t="s">
        <v>223</v>
      </c>
      <c r="J27" s="57" t="s">
        <v>227</v>
      </c>
      <c r="K27" s="41">
        <v>233.3</v>
      </c>
    </row>
    <row r="28" s="1" customFormat="1" ht="14.25" spans="1:56">
      <c r="A28" s="14" t="s">
        <v>14</v>
      </c>
      <c r="B28" s="44"/>
      <c r="C28" s="44"/>
      <c r="D28" s="44"/>
      <c r="E28" s="45">
        <f>SUM(E18:E27)</f>
        <v>2526</v>
      </c>
      <c r="F28" s="46">
        <f>SUM(F18:F27)</f>
        <v>45</v>
      </c>
      <c r="G28" s="46">
        <f>SUM(G18:G27)</f>
        <v>20.9844</v>
      </c>
      <c r="H28" s="46"/>
      <c r="I28" s="45"/>
      <c r="J28" s="58"/>
      <c r="K28" s="59">
        <f>SUM(K18:K27)</f>
        <v>2623.6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="2" customFormat="1" ht="14.25" spans="1:7">
      <c r="A29" s="47"/>
      <c r="C29" s="48" t="s">
        <v>228</v>
      </c>
      <c r="E29" s="2">
        <f>E6+E8+E17+E28</f>
        <v>4070</v>
      </c>
      <c r="F29" s="2">
        <f t="shared" ref="F29:G29" si="0">F6+F8+F17+F28</f>
        <v>83</v>
      </c>
      <c r="G29" s="2">
        <f t="shared" si="0"/>
        <v>35.552825</v>
      </c>
    </row>
  </sheetData>
  <mergeCells count="8">
    <mergeCell ref="A2:K2"/>
    <mergeCell ref="B3:E3"/>
    <mergeCell ref="A6:D6"/>
    <mergeCell ref="A8:D8"/>
    <mergeCell ref="A17:D17"/>
    <mergeCell ref="A28:D28"/>
    <mergeCell ref="B9:B16"/>
    <mergeCell ref="B18:B27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2020年中央补助支持老旧小区改造项目表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付遐</cp:lastModifiedBy>
  <dcterms:created xsi:type="dcterms:W3CDTF">2018-04-24T03:07:00Z</dcterms:created>
  <cp:lastPrinted>2019-12-23T07:29:00Z</cp:lastPrinted>
  <dcterms:modified xsi:type="dcterms:W3CDTF">2021-01-07T09:01:50Z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