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7430"/>
  </bookViews>
  <sheets>
    <sheet name="建筑安装市政" sheetId="1" r:id="rId1"/>
  </sheets>
  <definedNames>
    <definedName name="_xlnm.Print_Area" localSheetId="0">建筑安装市政!$A$1:$G$148</definedName>
    <definedName name="_xlnm.Print_Titles" localSheetId="0">建筑安装市政!$1:$3</definedName>
  </definedNames>
  <calcPr calcId="144525"/>
</workbook>
</file>

<file path=xl/sharedStrings.xml><?xml version="1.0" encoding="utf-8"?>
<sst xmlns="http://schemas.openxmlformats.org/spreadsheetml/2006/main" count="394" uniqueCount="247">
  <si>
    <t xml:space="preserve">  附件：</t>
  </si>
  <si>
    <t>2025年磴口县巴彦高勒镇下半年建设工程材料市场价格信息表</t>
  </si>
  <si>
    <t>材料编码</t>
  </si>
  <si>
    <t>材料名称及规格型号</t>
  </si>
  <si>
    <t>计量单位</t>
  </si>
  <si>
    <t>含税价格(元)</t>
  </si>
  <si>
    <t>除税价格(元)</t>
  </si>
  <si>
    <t>平均税率(%)</t>
  </si>
  <si>
    <t>备注</t>
  </si>
  <si>
    <t>一、通用及建筑装饰材料</t>
  </si>
  <si>
    <t>01010030</t>
  </si>
  <si>
    <t>热轧圆盘条 Ф10以内</t>
  </si>
  <si>
    <t>t</t>
  </si>
  <si>
    <t>3347</t>
  </si>
  <si>
    <t>HPB300</t>
  </si>
  <si>
    <t>01010020</t>
  </si>
  <si>
    <t>热轧圆盘条 φ10以外</t>
  </si>
  <si>
    <t>3327</t>
  </si>
  <si>
    <t>01010120</t>
  </si>
  <si>
    <t>螺纹钢筋 φ10以内</t>
  </si>
  <si>
    <t>3461</t>
  </si>
  <si>
    <t>盘螺 HRB400E</t>
  </si>
  <si>
    <t>螺纹钢筋 φ12</t>
  </si>
  <si>
    <t>3414</t>
  </si>
  <si>
    <t>螺纹钢筋 φ12～14</t>
  </si>
  <si>
    <t>3405</t>
  </si>
  <si>
    <t>HRB400E</t>
  </si>
  <si>
    <t>螺纹钢筋 φ16～22</t>
  </si>
  <si>
    <t>3350</t>
  </si>
  <si>
    <t>01010135</t>
  </si>
  <si>
    <t>螺纹钢筋 φ25</t>
  </si>
  <si>
    <t>螺纹钢筋 φ28-32</t>
  </si>
  <si>
    <t>3356</t>
  </si>
  <si>
    <t>方管 综合</t>
  </si>
  <si>
    <t>3810</t>
  </si>
  <si>
    <t>Q235</t>
  </si>
  <si>
    <t>01130001</t>
  </si>
  <si>
    <t>扁钢 综合</t>
  </si>
  <si>
    <t>3595</t>
  </si>
  <si>
    <t>01170001</t>
  </si>
  <si>
    <t>工字钢 综合</t>
  </si>
  <si>
    <t>3697</t>
  </si>
  <si>
    <t>01190002</t>
  </si>
  <si>
    <t>槽钢 综合</t>
  </si>
  <si>
    <t>3621</t>
  </si>
  <si>
    <t>01210002</t>
  </si>
  <si>
    <t>角钢 综合</t>
  </si>
  <si>
    <t>3660</t>
  </si>
  <si>
    <t>01290135</t>
  </si>
  <si>
    <t>中厚钢板 δ4.1～20</t>
  </si>
  <si>
    <t xml:space="preserve">t         </t>
  </si>
  <si>
    <t>3650</t>
  </si>
  <si>
    <t>04030015</t>
  </si>
  <si>
    <t>中砂</t>
  </si>
  <si>
    <r>
      <rPr>
        <sz val="14"/>
        <rFont val="宋体"/>
        <charset val="134"/>
        <scheme val="minor"/>
      </rPr>
      <t>m</t>
    </r>
    <r>
      <rPr>
        <vertAlign val="superscript"/>
        <sz val="14"/>
        <rFont val="宋体"/>
        <charset val="134"/>
      </rPr>
      <t>3</t>
    </r>
  </si>
  <si>
    <t>63</t>
  </si>
  <si>
    <t>04030025</t>
  </si>
  <si>
    <t>粗砂</t>
  </si>
  <si>
    <t>04030030</t>
  </si>
  <si>
    <t>砂砾 5～80</t>
  </si>
  <si>
    <t>53</t>
  </si>
  <si>
    <t>天然砂砾</t>
  </si>
  <si>
    <t>04050005</t>
  </si>
  <si>
    <t>碎石 20～40</t>
  </si>
  <si>
    <t>82</t>
  </si>
  <si>
    <t>04050015</t>
  </si>
  <si>
    <t>碎石 30～50</t>
  </si>
  <si>
    <t>04050020</t>
  </si>
  <si>
    <t>碎石 5</t>
  </si>
  <si>
    <t>87</t>
  </si>
  <si>
    <t>04050025</t>
  </si>
  <si>
    <t>碎石 10</t>
  </si>
  <si>
    <t>04050080</t>
  </si>
  <si>
    <t>砾石 30</t>
  </si>
  <si>
    <t>78</t>
  </si>
  <si>
    <t>M10水泥砖240×115×53</t>
  </si>
  <si>
    <t>千块</t>
  </si>
  <si>
    <t>515</t>
  </si>
  <si>
    <t>M10水泥砖190×90×53</t>
  </si>
  <si>
    <t>388</t>
  </si>
  <si>
    <t>M10水泥多孔砖240×115×90</t>
  </si>
  <si>
    <t>534</t>
  </si>
  <si>
    <t>粉煤灰蒸压加气混凝土砌块100mm厚</t>
  </si>
  <si>
    <t>m³</t>
  </si>
  <si>
    <t>167</t>
  </si>
  <si>
    <t>粉煤灰蒸压加气混凝土砌块＞100mm厚</t>
  </si>
  <si>
    <t>175</t>
  </si>
  <si>
    <t>04310010</t>
  </si>
  <si>
    <t>商品混凝土 C15 碎石</t>
  </si>
  <si>
    <t>m3</t>
  </si>
  <si>
    <r>
      <rPr>
        <sz val="12"/>
        <rFont val="宋体"/>
        <charset val="134"/>
        <scheme val="minor"/>
      </rPr>
      <t>商砼价格信息含15km以内运费，不含泵送费。运距超过15km，每公里</t>
    </r>
    <r>
      <rPr>
        <sz val="12"/>
        <rFont val="宋体"/>
        <charset val="134"/>
      </rPr>
      <t>增加1.5元/m</t>
    </r>
    <r>
      <rPr>
        <sz val="12"/>
        <rFont val="方正书宋_GBK"/>
        <charset val="134"/>
      </rPr>
      <t>³</t>
    </r>
    <r>
      <rPr>
        <sz val="12"/>
        <rFont val="宋体"/>
        <charset val="134"/>
      </rPr>
      <t>。汽车泵送费25元/m</t>
    </r>
    <r>
      <rPr>
        <sz val="12"/>
        <rFont val="方正书宋_GBK"/>
        <charset val="134"/>
      </rPr>
      <t>³</t>
    </r>
    <r>
      <rPr>
        <sz val="12"/>
        <rFont val="宋体"/>
        <charset val="134"/>
      </rPr>
      <t>、56米以上30元/m</t>
    </r>
    <r>
      <rPr>
        <sz val="12"/>
        <rFont val="方正书宋_GBK"/>
        <charset val="134"/>
      </rPr>
      <t>³</t>
    </r>
    <r>
      <rPr>
        <sz val="12"/>
        <rFont val="宋体"/>
        <charset val="134"/>
      </rPr>
      <t>；车载泵泵送费25元/m</t>
    </r>
    <r>
      <rPr>
        <sz val="12"/>
        <rFont val="方正书宋_GBK"/>
        <charset val="134"/>
      </rPr>
      <t>³</t>
    </r>
    <r>
      <rPr>
        <sz val="12"/>
        <rFont val="宋体"/>
        <charset val="134"/>
      </rPr>
      <t>；地泵泵送费20元/m</t>
    </r>
    <r>
      <rPr>
        <sz val="12"/>
        <rFont val="方正书宋_GBK"/>
        <charset val="134"/>
      </rPr>
      <t>³</t>
    </r>
    <r>
      <rPr>
        <sz val="12"/>
        <rFont val="宋体"/>
        <charset val="134"/>
      </rPr>
      <t>。细石混凝土增加20元/m</t>
    </r>
    <r>
      <rPr>
        <sz val="12"/>
        <rFont val="方正书宋_GBK"/>
        <charset val="134"/>
      </rPr>
      <t>³</t>
    </r>
    <r>
      <rPr>
        <sz val="12"/>
        <rFont val="宋体"/>
        <charset val="134"/>
      </rPr>
      <t>。防冻混凝土增加20元/m</t>
    </r>
    <r>
      <rPr>
        <sz val="12"/>
        <rFont val="方正书宋_GBK"/>
        <charset val="134"/>
      </rPr>
      <t>³</t>
    </r>
    <r>
      <rPr>
        <sz val="12"/>
        <rFont val="宋体"/>
        <charset val="134"/>
      </rPr>
      <t>。早强剂增加20元/m</t>
    </r>
    <r>
      <rPr>
        <sz val="12"/>
        <rFont val="方正书宋_GBK"/>
        <charset val="134"/>
      </rPr>
      <t>³</t>
    </r>
    <r>
      <rPr>
        <sz val="12"/>
        <rFont val="宋体"/>
        <charset val="134"/>
      </rPr>
      <t>。 抗渗混凝土P6增加30元/m</t>
    </r>
    <r>
      <rPr>
        <sz val="12"/>
        <rFont val="方正书宋_GBK"/>
        <charset val="134"/>
      </rPr>
      <t>³</t>
    </r>
    <r>
      <rPr>
        <sz val="12"/>
        <rFont val="宋体"/>
        <charset val="134"/>
      </rPr>
      <t>，P8增加35元/m</t>
    </r>
    <r>
      <rPr>
        <sz val="12"/>
        <rFont val="方正书宋_GBK"/>
        <charset val="134"/>
      </rPr>
      <t>³</t>
    </r>
    <r>
      <rPr>
        <sz val="12"/>
        <rFont val="宋体"/>
        <charset val="134"/>
      </rPr>
      <t>。</t>
    </r>
  </si>
  <si>
    <t>04310020</t>
  </si>
  <si>
    <t>商品混凝土 C20 碎石</t>
  </si>
  <si>
    <t>04310030</t>
  </si>
  <si>
    <t>商品混凝土 C25 碎石</t>
  </si>
  <si>
    <t>04310040</t>
  </si>
  <si>
    <t>商品混凝土 C30 碎石</t>
  </si>
  <si>
    <t>04310050</t>
  </si>
  <si>
    <t>商品混凝土 C35 碎石</t>
  </si>
  <si>
    <t>04310060</t>
  </si>
  <si>
    <t>商品混凝土 C40 碎石</t>
  </si>
  <si>
    <t>04310070</t>
  </si>
  <si>
    <t>商品混凝土 C45 碎石</t>
  </si>
  <si>
    <t>04310080</t>
  </si>
  <si>
    <t>商品混凝土 C50 碎石</t>
  </si>
  <si>
    <t>05030060</t>
  </si>
  <si>
    <t>板方材</t>
  </si>
  <si>
    <t>1650</t>
  </si>
  <si>
    <t>塑钢 纱窗扇</t>
  </si>
  <si>
    <r>
      <rPr>
        <sz val="14"/>
        <rFont val="宋体"/>
        <charset val="134"/>
        <scheme val="minor"/>
      </rPr>
      <t>m</t>
    </r>
    <r>
      <rPr>
        <vertAlign val="superscript"/>
        <sz val="14"/>
        <rFont val="宋体"/>
        <charset val="134"/>
      </rPr>
      <t>2</t>
    </r>
  </si>
  <si>
    <t>54</t>
  </si>
  <si>
    <t>推拉</t>
  </si>
  <si>
    <t>中空塑钢推拉窗(80系列)含玻璃</t>
  </si>
  <si>
    <t>155</t>
  </si>
  <si>
    <t>不含安装</t>
  </si>
  <si>
    <t>中空塑钢平开窗(60系列)含玻璃</t>
  </si>
  <si>
    <t>171</t>
  </si>
  <si>
    <t>断桥中空铝合金平开窗（55系列）含玻璃</t>
  </si>
  <si>
    <t>330</t>
  </si>
  <si>
    <t>断桥中空铝合金平开窗（60系列）含玻璃</t>
  </si>
  <si>
    <t>349</t>
  </si>
  <si>
    <t>断桥中空铝合金平开窗（65系列）含玻璃</t>
  </si>
  <si>
    <t>412</t>
  </si>
  <si>
    <t>断桥中空铝合金平开窗（70系列）含玻璃</t>
  </si>
  <si>
    <t>451</t>
  </si>
  <si>
    <t>改性乳化沥青</t>
  </si>
  <si>
    <t>kg</t>
  </si>
  <si>
    <t>3.15</t>
  </si>
  <si>
    <t>改性沥青卷材3mm聚脂胎   -20°C</t>
  </si>
  <si>
    <t>24</t>
  </si>
  <si>
    <t>改性沥青卷材4mm聚脂胎   -20°C</t>
  </si>
  <si>
    <t>26</t>
  </si>
  <si>
    <t>改性沥青卷材3mm聚脂胎   -25°C</t>
  </si>
  <si>
    <t>改性沥青卷材4mm聚脂胎   -25°C</t>
  </si>
  <si>
    <t>28</t>
  </si>
  <si>
    <t>柴油 0#</t>
  </si>
  <si>
    <t>7.78</t>
  </si>
  <si>
    <t>汽油  92#</t>
  </si>
  <si>
    <t>9.31</t>
  </si>
  <si>
    <t>聚苯乙烯泡沫板B1级20kg/m³</t>
  </si>
  <si>
    <t>341</t>
  </si>
  <si>
    <t>聚苯乙烯泡沫板B2级20kg/m³</t>
  </si>
  <si>
    <t>326</t>
  </si>
  <si>
    <t>EPS模块600*500*50  20kg/m3</t>
  </si>
  <si>
    <t>390</t>
  </si>
  <si>
    <t>木支撑</t>
  </si>
  <si>
    <t>1659</t>
  </si>
  <si>
    <t>二、安装工程材料</t>
  </si>
  <si>
    <t>焊接钢管 综合</t>
  </si>
  <si>
    <t>3705</t>
  </si>
  <si>
    <t>镀锌钢管 综合</t>
  </si>
  <si>
    <t>4276</t>
  </si>
  <si>
    <t>PP-R冷水管 1.6Mpa 20×2.0</t>
  </si>
  <si>
    <t>m</t>
  </si>
  <si>
    <t>PP-R冷水管 1.6Mpa 25×2.3</t>
  </si>
  <si>
    <t>PP-R冷水管 1.6Mpa 32×2.9</t>
  </si>
  <si>
    <t>PP-R冷水管 1.6Mpa 40×3.7</t>
  </si>
  <si>
    <t>PP-R冷水管 1.6Mpa 50×4.6</t>
  </si>
  <si>
    <t xml:space="preserve">PVC塑料排水管 DN50  </t>
  </si>
  <si>
    <t xml:space="preserve">PVC塑料排水管 DN75  </t>
  </si>
  <si>
    <t xml:space="preserve">PVC塑料排水管 DN100 </t>
  </si>
  <si>
    <t xml:space="preserve">PVC塑料排水管 DN150  </t>
  </si>
  <si>
    <t>PE-RT地暖管 DN20×2.3mm  1.6Mpa</t>
  </si>
  <si>
    <t>PE-RT地暖管 DN20×2.8mm  1.6Mpa</t>
  </si>
  <si>
    <t>PE-RT地暖管 DN25×2.8mm  1.6Mpa</t>
  </si>
  <si>
    <t xml:space="preserve">柔性铸铁排水管 DN50  </t>
  </si>
  <si>
    <t xml:space="preserve">柔性铸铁排水管 DN75  </t>
  </si>
  <si>
    <t xml:space="preserve">柔性铸铁排水管 DN100  </t>
  </si>
  <si>
    <t xml:space="preserve">柔性铸铁排水管 DN125  </t>
  </si>
  <si>
    <t>法兰截止阀 J41H-16 DN65</t>
  </si>
  <si>
    <t>个</t>
  </si>
  <si>
    <t>法兰截止阀J41H-16 DN80</t>
  </si>
  <si>
    <t>螺纹截止阀 J11H-16 DN40</t>
  </si>
  <si>
    <t>螺纹截止阀 J11H-16 DN20</t>
  </si>
  <si>
    <t>分集水器（铜镀镍、本色双球阀）  4路</t>
  </si>
  <si>
    <t>组</t>
  </si>
  <si>
    <t>分集水器（铜镀镍、本色双球阀）  5路</t>
  </si>
  <si>
    <t>分集水器（铜镀镍、本色双球阀）  6路</t>
  </si>
  <si>
    <t>锁闭调节阀 DN25</t>
  </si>
  <si>
    <t>锁闭调节阀 DN32</t>
  </si>
  <si>
    <t>过滤一体球阀 DN25</t>
  </si>
  <si>
    <t>过滤一体球阀 DN32</t>
  </si>
  <si>
    <t>法兰闸阀 Z41H-16 DN50</t>
  </si>
  <si>
    <t>法兰闸阀 Z41H-16 DN65</t>
  </si>
  <si>
    <t>螺纹球阀 Q11F-16P DN15</t>
  </si>
  <si>
    <t>螺纹球阀 Q11F-16P DN20</t>
  </si>
  <si>
    <t>PP-R阀门(铜) DN15</t>
  </si>
  <si>
    <t>室内消火栓 SN65</t>
  </si>
  <si>
    <t>只</t>
  </si>
  <si>
    <t>室内旋转消火栓 SNz65</t>
  </si>
  <si>
    <t>减压稳压室内消火栓 SNW65</t>
  </si>
  <si>
    <t>消火栓水枪</t>
  </si>
  <si>
    <t>消防器材架</t>
  </si>
  <si>
    <t>干粉ABC灭火器 3kg</t>
  </si>
  <si>
    <t>具</t>
  </si>
  <si>
    <t>干粉ABC灭火器 4kg</t>
  </si>
  <si>
    <t>CO2灭火器 2kg</t>
  </si>
  <si>
    <t>CO2灭火器 3kg</t>
  </si>
  <si>
    <t>沟槽卡箍 DN65</t>
  </si>
  <si>
    <t>沟槽卡箍 DN100</t>
  </si>
  <si>
    <t>90°沟槽弯头 DN65</t>
  </si>
  <si>
    <t>90°沟槽弯头 DN80</t>
  </si>
  <si>
    <t>沟槽正四通 DN65</t>
  </si>
  <si>
    <t>沟槽正四通 DN80</t>
  </si>
  <si>
    <t>点型感温火灾探测器 JTW-ZCD-G3N</t>
  </si>
  <si>
    <t>点型光电感烟火灾探测器 JTY-GD-G3T</t>
  </si>
  <si>
    <t>单联单控开关 10A</t>
  </si>
  <si>
    <t>单联双控开关 10A</t>
  </si>
  <si>
    <t>双联双控开关 10A</t>
  </si>
  <si>
    <t>双联单控开关 10A</t>
  </si>
  <si>
    <t>三联单控开关 10A</t>
  </si>
  <si>
    <t>四联单控开关 10A</t>
  </si>
  <si>
    <t>26090001</t>
  </si>
  <si>
    <t>声控延时开关(红外线感应)</t>
  </si>
  <si>
    <t>二孔插座     10A</t>
  </si>
  <si>
    <t>三孔插座     10A</t>
  </si>
  <si>
    <t>五孔插座     16A</t>
  </si>
  <si>
    <t>三孔空调插座 16A</t>
  </si>
  <si>
    <t>一位单控开关带五孔插座 10A</t>
  </si>
  <si>
    <t>单管荧光灯 1*36W</t>
  </si>
  <si>
    <t>套</t>
  </si>
  <si>
    <t>双管荧光灯 2*36W</t>
  </si>
  <si>
    <t>吸顶灯(节能灯) 18W</t>
  </si>
  <si>
    <t>声光控吸顶灯(节能灯) 18W</t>
  </si>
  <si>
    <t>声光控灯口</t>
  </si>
  <si>
    <t>三、市政工程材料</t>
  </si>
  <si>
    <t>道路沥青（重胶）</t>
  </si>
  <si>
    <t>道路沥青（改性）</t>
  </si>
  <si>
    <t>砼侧石（长×200×120mm）</t>
  </si>
  <si>
    <t>砼侧石（长×300×120mm）</t>
  </si>
  <si>
    <t>砼侧石（长×200×100mm）</t>
  </si>
  <si>
    <t>砼侧石（长×300×100mm）</t>
  </si>
  <si>
    <t>面包砖C40 300×150×60mm</t>
  </si>
  <si>
    <t>面包砖C40 200×100×60mm</t>
  </si>
  <si>
    <t>工字砖C40  灰色  60mm</t>
  </si>
  <si>
    <t>盲道砖C40  200×200×60mm</t>
  </si>
  <si>
    <t>球墨铸铁管DN200</t>
  </si>
  <si>
    <t>球墨铸铁管DN300</t>
  </si>
  <si>
    <r>
      <rPr>
        <sz val="14"/>
        <rFont val="宋体"/>
        <charset val="134"/>
        <scheme val="minor"/>
      </rPr>
      <t>铸铁井圈井盖</t>
    </r>
    <r>
      <rPr>
        <sz val="14"/>
        <rFont val="宋体"/>
        <charset val="134"/>
      </rPr>
      <t>φ700（球墨材质）</t>
    </r>
  </si>
  <si>
    <t>重型</t>
  </si>
  <si>
    <t>球墨铸铁雨水篦子内径0.38m×0.68m</t>
  </si>
  <si>
    <t>砼井圈井盖φ700轻型</t>
  </si>
  <si>
    <t>砼井圈井盖φ700重型</t>
  </si>
  <si>
    <t>砼雨水井蓖450×750</t>
  </si>
  <si>
    <r>
      <rPr>
        <sz val="14"/>
        <rFont val="宋体"/>
        <charset val="134"/>
        <scheme val="minor"/>
      </rPr>
      <t>钢纤维砼槽钢边井盖</t>
    </r>
    <r>
      <rPr>
        <sz val="14"/>
        <rFont val="宋体"/>
        <charset val="134"/>
      </rPr>
      <t>Φ700</t>
    </r>
  </si>
  <si>
    <t>钢纤维砼铁边井蓖750×450（双联）</t>
  </si>
  <si>
    <t>钢纤维砼铁边井蓖750×450（单联）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</si>
</sst>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"/>
    <numFmt numFmtId="179" formatCode="0.0_ "/>
  </numFmts>
  <fonts count="30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vertAlign val="superscript"/>
      <sz val="14"/>
      <name val="宋体"/>
      <charset val="134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8" tint="0.79998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13" fillId="17" borderId="0">
      <alignment vertical="center"/>
    </xf>
    <xf numFmtId="0" fontId="15" fillId="12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3" fillId="8" borderId="0">
      <alignment vertical="center"/>
    </xf>
    <xf numFmtId="0" fontId="9" fillId="5" borderId="0">
      <alignment vertical="center"/>
    </xf>
    <xf numFmtId="43" fontId="0" fillId="0" borderId="0">
      <alignment vertical="center"/>
    </xf>
    <xf numFmtId="0" fontId="8" fillId="4" borderId="0">
      <alignment vertical="center"/>
    </xf>
    <xf numFmtId="0" fontId="25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17" fillId="16" borderId="4">
      <alignment vertical="center"/>
    </xf>
    <xf numFmtId="0" fontId="8" fillId="15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16" fillId="0" borderId="3">
      <alignment vertical="center"/>
    </xf>
    <xf numFmtId="0" fontId="20" fillId="0" borderId="3">
      <alignment vertical="center"/>
    </xf>
    <xf numFmtId="0" fontId="8" fillId="11" borderId="0">
      <alignment vertical="center"/>
    </xf>
    <xf numFmtId="0" fontId="11" fillId="0" borderId="8">
      <alignment vertical="center"/>
    </xf>
    <xf numFmtId="0" fontId="8" fillId="28" borderId="0">
      <alignment vertical="center"/>
    </xf>
    <xf numFmtId="0" fontId="23" fillId="10" borderId="7">
      <alignment vertical="center"/>
    </xf>
    <xf numFmtId="0" fontId="14" fillId="10" borderId="2">
      <alignment vertical="center"/>
    </xf>
    <xf numFmtId="0" fontId="19" fillId="21" borderId="6">
      <alignment vertical="center"/>
    </xf>
    <xf numFmtId="0" fontId="13" fillId="20" borderId="0">
      <alignment vertical="center"/>
    </xf>
    <xf numFmtId="0" fontId="8" fillId="14" borderId="0">
      <alignment vertical="center"/>
    </xf>
    <xf numFmtId="0" fontId="27" fillId="0" borderId="9">
      <alignment vertical="center"/>
    </xf>
    <xf numFmtId="0" fontId="18" fillId="0" borderId="5">
      <alignment vertical="center"/>
    </xf>
    <xf numFmtId="0" fontId="26" fillId="27" borderId="0">
      <alignment vertical="center"/>
    </xf>
    <xf numFmtId="0" fontId="22" fillId="24" borderId="0">
      <alignment vertical="center"/>
    </xf>
    <xf numFmtId="0" fontId="13" fillId="32" borderId="0">
      <alignment vertical="center"/>
    </xf>
    <xf numFmtId="0" fontId="8" fillId="7" borderId="0">
      <alignment vertical="center"/>
    </xf>
    <xf numFmtId="0" fontId="13" fillId="31" borderId="0">
      <alignment vertical="center"/>
    </xf>
    <xf numFmtId="0" fontId="13" fillId="13" borderId="0">
      <alignment vertical="center"/>
    </xf>
    <xf numFmtId="0" fontId="13" fillId="19" borderId="0">
      <alignment vertical="center"/>
    </xf>
    <xf numFmtId="0" fontId="13" fillId="23" borderId="0">
      <alignment vertical="center"/>
    </xf>
    <xf numFmtId="0" fontId="8" fillId="9" borderId="0">
      <alignment vertical="center"/>
    </xf>
    <xf numFmtId="0" fontId="8" fillId="3" borderId="0">
      <alignment vertical="center"/>
    </xf>
    <xf numFmtId="0" fontId="13" fillId="18" borderId="0">
      <alignment vertical="center"/>
    </xf>
    <xf numFmtId="0" fontId="13" fillId="26" borderId="0">
      <alignment vertical="center"/>
    </xf>
    <xf numFmtId="0" fontId="8" fillId="2" borderId="0">
      <alignment vertical="center"/>
    </xf>
    <xf numFmtId="0" fontId="13" fillId="22" borderId="0">
      <alignment vertical="center"/>
    </xf>
    <xf numFmtId="0" fontId="8" fillId="30" borderId="0">
      <alignment vertical="center"/>
    </xf>
    <xf numFmtId="0" fontId="8" fillId="6" borderId="0">
      <alignment vertical="center"/>
    </xf>
    <xf numFmtId="0" fontId="13" fillId="29" borderId="0">
      <alignment vertical="center"/>
    </xf>
    <xf numFmtId="0" fontId="8" fillId="25" borderId="0">
      <alignment vertical="center"/>
    </xf>
    <xf numFmtId="0" fontId="0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7" fontId="5" fillId="0" borderId="1" xfId="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 shrinkToFit="1"/>
    </xf>
    <xf numFmtId="49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8"/>
  <sheetViews>
    <sheetView tabSelected="1" zoomScale="85" zoomScaleNormal="85" workbookViewId="0">
      <pane ySplit="2" topLeftCell="A10" activePane="bottomLeft" state="frozenSplit"/>
      <selection/>
      <selection pane="bottomLeft" activeCell="J14" sqref="J14"/>
    </sheetView>
  </sheetViews>
  <sheetFormatPr defaultColWidth="8.625" defaultRowHeight="41.1" customHeight="1" outlineLevelCol="6"/>
  <cols>
    <col min="1" max="1" width="11.1833333333333" style="2" customWidth="1"/>
    <col min="2" max="2" width="37.875" style="2" customWidth="1"/>
    <col min="3" max="3" width="5.58333333333333" style="2" customWidth="1"/>
    <col min="4" max="4" width="10.5833333333333" style="3" customWidth="1"/>
    <col min="5" max="5" width="10.3916666666667" style="4" customWidth="1"/>
    <col min="6" max="6" width="6.75833333333333" style="3" customWidth="1"/>
    <col min="7" max="7" width="13.0333333333333" style="5" customWidth="1"/>
    <col min="8" max="251" width="8.625" style="6" customWidth="1"/>
    <col min="252" max="16384" width="8.625" style="7"/>
  </cols>
  <sheetData>
    <row r="1" ht="18" customHeight="1" spans="1:7">
      <c r="A1" s="8" t="s">
        <v>0</v>
      </c>
      <c r="B1" s="8"/>
      <c r="C1" s="8"/>
      <c r="D1" s="9"/>
      <c r="E1" s="10"/>
      <c r="F1" s="9"/>
      <c r="G1" s="8"/>
    </row>
    <row r="2" ht="28" customHeight="1" spans="1:7">
      <c r="A2" s="11" t="s">
        <v>1</v>
      </c>
      <c r="B2" s="12"/>
      <c r="C2" s="11"/>
      <c r="D2" s="13"/>
      <c r="E2" s="14"/>
      <c r="F2" s="13"/>
      <c r="G2" s="15"/>
    </row>
    <row r="3" s="1" customFormat="1" ht="55" customHeight="1" spans="1:7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8" t="s">
        <v>7</v>
      </c>
      <c r="G3" s="16" t="s">
        <v>8</v>
      </c>
    </row>
    <row r="4" ht="28" customHeight="1" spans="1:7">
      <c r="A4" s="19" t="s">
        <v>9</v>
      </c>
      <c r="B4" s="19"/>
      <c r="C4" s="19"/>
      <c r="D4" s="20"/>
      <c r="E4" s="21"/>
      <c r="F4" s="20"/>
      <c r="G4" s="19"/>
    </row>
    <row r="5" ht="28" customHeight="1" spans="1:7">
      <c r="A5" s="22" t="s">
        <v>10</v>
      </c>
      <c r="B5" s="23" t="s">
        <v>11</v>
      </c>
      <c r="C5" s="22" t="s">
        <v>12</v>
      </c>
      <c r="D5" s="22" t="s">
        <v>13</v>
      </c>
      <c r="E5" s="24">
        <f>D5/1.1269</f>
        <v>2970.09495074984</v>
      </c>
      <c r="F5" s="25">
        <v>12.69</v>
      </c>
      <c r="G5" s="22" t="s">
        <v>14</v>
      </c>
    </row>
    <row r="6" ht="28" customHeight="1" spans="1:7">
      <c r="A6" s="22" t="s">
        <v>15</v>
      </c>
      <c r="B6" s="23" t="s">
        <v>16</v>
      </c>
      <c r="C6" s="22" t="s">
        <v>12</v>
      </c>
      <c r="D6" s="22" t="s">
        <v>17</v>
      </c>
      <c r="E6" s="24">
        <f t="shared" ref="E6:E21" si="0">D6/1.1269</f>
        <v>2952.34714704055</v>
      </c>
      <c r="F6" s="25">
        <v>12.69</v>
      </c>
      <c r="G6" s="22" t="s">
        <v>14</v>
      </c>
    </row>
    <row r="7" ht="28" customHeight="1" spans="1:7">
      <c r="A7" s="22" t="s">
        <v>18</v>
      </c>
      <c r="B7" s="23" t="s">
        <v>19</v>
      </c>
      <c r="C7" s="22" t="s">
        <v>12</v>
      </c>
      <c r="D7" s="22" t="s">
        <v>20</v>
      </c>
      <c r="E7" s="24">
        <f t="shared" si="0"/>
        <v>3071.2574318928</v>
      </c>
      <c r="F7" s="25">
        <v>12.69</v>
      </c>
      <c r="G7" s="26" t="s">
        <v>21</v>
      </c>
    </row>
    <row r="8" ht="28" customHeight="1" spans="1:7">
      <c r="A8" s="22"/>
      <c r="B8" s="23" t="s">
        <v>22</v>
      </c>
      <c r="C8" s="22" t="s">
        <v>12</v>
      </c>
      <c r="D8" s="22" t="s">
        <v>23</v>
      </c>
      <c r="E8" s="24">
        <f t="shared" si="0"/>
        <v>3029.55009317597</v>
      </c>
      <c r="F8" s="25">
        <v>12.69</v>
      </c>
      <c r="G8" s="26" t="s">
        <v>21</v>
      </c>
    </row>
    <row r="9" ht="28" customHeight="1" spans="1:7">
      <c r="A9" s="22"/>
      <c r="B9" s="23" t="s">
        <v>24</v>
      </c>
      <c r="C9" s="22" t="s">
        <v>12</v>
      </c>
      <c r="D9" s="22" t="s">
        <v>25</v>
      </c>
      <c r="E9" s="24">
        <f t="shared" si="0"/>
        <v>3021.56358150679</v>
      </c>
      <c r="F9" s="25">
        <v>12.69</v>
      </c>
      <c r="G9" s="22" t="s">
        <v>26</v>
      </c>
    </row>
    <row r="10" ht="28" customHeight="1" spans="1:7">
      <c r="A10" s="22"/>
      <c r="B10" s="23" t="s">
        <v>27</v>
      </c>
      <c r="C10" s="22" t="s">
        <v>12</v>
      </c>
      <c r="D10" s="22" t="s">
        <v>28</v>
      </c>
      <c r="E10" s="24">
        <f t="shared" si="0"/>
        <v>2972.75712130624</v>
      </c>
      <c r="F10" s="25">
        <v>12.69</v>
      </c>
      <c r="G10" s="22" t="s">
        <v>26</v>
      </c>
    </row>
    <row r="11" ht="28" customHeight="1" spans="1:7">
      <c r="A11" s="22" t="s">
        <v>29</v>
      </c>
      <c r="B11" s="23" t="s">
        <v>30</v>
      </c>
      <c r="C11" s="22" t="s">
        <v>12</v>
      </c>
      <c r="D11" s="22" t="s">
        <v>28</v>
      </c>
      <c r="E11" s="24">
        <f t="shared" si="0"/>
        <v>2972.75712130624</v>
      </c>
      <c r="F11" s="25">
        <v>12.69</v>
      </c>
      <c r="G11" s="22" t="s">
        <v>26</v>
      </c>
    </row>
    <row r="12" ht="28" customHeight="1" spans="1:7">
      <c r="A12" s="22"/>
      <c r="B12" s="23" t="s">
        <v>31</v>
      </c>
      <c r="C12" s="22" t="s">
        <v>12</v>
      </c>
      <c r="D12" s="22" t="s">
        <v>32</v>
      </c>
      <c r="E12" s="24">
        <f t="shared" si="0"/>
        <v>2978.08146241903</v>
      </c>
      <c r="F12" s="25">
        <v>12.69</v>
      </c>
      <c r="G12" s="22" t="s">
        <v>26</v>
      </c>
    </row>
    <row r="13" ht="28" customHeight="1" spans="1:7">
      <c r="A13" s="22"/>
      <c r="B13" s="23" t="s">
        <v>33</v>
      </c>
      <c r="C13" s="22" t="s">
        <v>12</v>
      </c>
      <c r="D13" s="22" t="s">
        <v>34</v>
      </c>
      <c r="E13" s="24">
        <f t="shared" si="0"/>
        <v>3380.95660661993</v>
      </c>
      <c r="F13" s="25">
        <v>12.69</v>
      </c>
      <c r="G13" s="22" t="s">
        <v>35</v>
      </c>
    </row>
    <row r="14" ht="28" customHeight="1" spans="1:7">
      <c r="A14" s="22" t="s">
        <v>36</v>
      </c>
      <c r="B14" s="23" t="s">
        <v>37</v>
      </c>
      <c r="C14" s="22" t="s">
        <v>12</v>
      </c>
      <c r="D14" s="22" t="s">
        <v>38</v>
      </c>
      <c r="E14" s="24">
        <f t="shared" si="0"/>
        <v>3190.16771674505</v>
      </c>
      <c r="F14" s="25">
        <v>12.69</v>
      </c>
      <c r="G14" s="22" t="s">
        <v>35</v>
      </c>
    </row>
    <row r="15" ht="28" customHeight="1" spans="1:7">
      <c r="A15" s="22" t="s">
        <v>39</v>
      </c>
      <c r="B15" s="23" t="s">
        <v>40</v>
      </c>
      <c r="C15" s="22" t="s">
        <v>12</v>
      </c>
      <c r="D15" s="22" t="s">
        <v>41</v>
      </c>
      <c r="E15" s="24">
        <f t="shared" si="0"/>
        <v>3280.68151566244</v>
      </c>
      <c r="F15" s="25">
        <v>12.69</v>
      </c>
      <c r="G15" s="22" t="s">
        <v>35</v>
      </c>
    </row>
    <row r="16" ht="28" customHeight="1" spans="1:7">
      <c r="A16" s="22" t="s">
        <v>42</v>
      </c>
      <c r="B16" s="23" t="s">
        <v>43</v>
      </c>
      <c r="C16" s="22" t="s">
        <v>12</v>
      </c>
      <c r="D16" s="22" t="s">
        <v>44</v>
      </c>
      <c r="E16" s="24">
        <f t="shared" si="0"/>
        <v>3213.23986156713</v>
      </c>
      <c r="F16" s="25">
        <v>12.69</v>
      </c>
      <c r="G16" s="22" t="s">
        <v>35</v>
      </c>
    </row>
    <row r="17" ht="28" customHeight="1" spans="1:7">
      <c r="A17" s="22" t="s">
        <v>45</v>
      </c>
      <c r="B17" s="23" t="s">
        <v>46</v>
      </c>
      <c r="C17" s="22" t="s">
        <v>12</v>
      </c>
      <c r="D17" s="22" t="s">
        <v>47</v>
      </c>
      <c r="E17" s="24">
        <f t="shared" si="0"/>
        <v>3247.84807880025</v>
      </c>
      <c r="F17" s="25">
        <v>12.69</v>
      </c>
      <c r="G17" s="22" t="s">
        <v>35</v>
      </c>
    </row>
    <row r="18" ht="28" customHeight="1" spans="1:7">
      <c r="A18" s="22" t="s">
        <v>48</v>
      </c>
      <c r="B18" s="23" t="s">
        <v>49</v>
      </c>
      <c r="C18" s="22" t="s">
        <v>50</v>
      </c>
      <c r="D18" s="22" t="s">
        <v>51</v>
      </c>
      <c r="E18" s="24">
        <f t="shared" si="0"/>
        <v>3238.9741769456</v>
      </c>
      <c r="F18" s="25">
        <v>12.69</v>
      </c>
      <c r="G18" s="27"/>
    </row>
    <row r="19" ht="28" customHeight="1" spans="1:7">
      <c r="A19" s="22" t="s">
        <v>52</v>
      </c>
      <c r="B19" s="23" t="s">
        <v>53</v>
      </c>
      <c r="C19" s="22" t="s">
        <v>54</v>
      </c>
      <c r="D19" s="22" t="s">
        <v>55</v>
      </c>
      <c r="E19" s="24">
        <f t="shared" ref="E19:E26" si="1">D19/1.03</f>
        <v>61.1650485436893</v>
      </c>
      <c r="F19" s="25">
        <v>3</v>
      </c>
      <c r="G19" s="22"/>
    </row>
    <row r="20" ht="28" customHeight="1" spans="1:7">
      <c r="A20" s="22" t="s">
        <v>56</v>
      </c>
      <c r="B20" s="23" t="s">
        <v>57</v>
      </c>
      <c r="C20" s="22" t="s">
        <v>54</v>
      </c>
      <c r="D20" s="22" t="s">
        <v>55</v>
      </c>
      <c r="E20" s="24">
        <f t="shared" si="1"/>
        <v>61.1650485436893</v>
      </c>
      <c r="F20" s="25">
        <v>3</v>
      </c>
      <c r="G20" s="22"/>
    </row>
    <row r="21" ht="28" customHeight="1" spans="1:7">
      <c r="A21" s="22" t="s">
        <v>58</v>
      </c>
      <c r="B21" s="23" t="s">
        <v>59</v>
      </c>
      <c r="C21" s="22" t="s">
        <v>54</v>
      </c>
      <c r="D21" s="22" t="s">
        <v>60</v>
      </c>
      <c r="E21" s="24">
        <f t="shared" si="1"/>
        <v>51.4563106796116</v>
      </c>
      <c r="F21" s="25">
        <v>3</v>
      </c>
      <c r="G21" s="22" t="s">
        <v>61</v>
      </c>
    </row>
    <row r="22" ht="28" customHeight="1" spans="1:7">
      <c r="A22" s="22" t="s">
        <v>62</v>
      </c>
      <c r="B22" s="23" t="s">
        <v>63</v>
      </c>
      <c r="C22" s="22" t="s">
        <v>54</v>
      </c>
      <c r="D22" s="22" t="s">
        <v>64</v>
      </c>
      <c r="E22" s="24">
        <f t="shared" si="1"/>
        <v>79.6116504854369</v>
      </c>
      <c r="F22" s="25">
        <v>3</v>
      </c>
      <c r="G22" s="22"/>
    </row>
    <row r="23" ht="28" customHeight="1" spans="1:7">
      <c r="A23" s="22" t="s">
        <v>65</v>
      </c>
      <c r="B23" s="23" t="s">
        <v>66</v>
      </c>
      <c r="C23" s="22" t="s">
        <v>54</v>
      </c>
      <c r="D23" s="22" t="s">
        <v>64</v>
      </c>
      <c r="E23" s="24">
        <f t="shared" si="1"/>
        <v>79.6116504854369</v>
      </c>
      <c r="F23" s="25">
        <v>3</v>
      </c>
      <c r="G23" s="22"/>
    </row>
    <row r="24" ht="28" customHeight="1" spans="1:7">
      <c r="A24" s="22" t="s">
        <v>67</v>
      </c>
      <c r="B24" s="23" t="s">
        <v>68</v>
      </c>
      <c r="C24" s="22" t="s">
        <v>54</v>
      </c>
      <c r="D24" s="22" t="s">
        <v>69</v>
      </c>
      <c r="E24" s="24">
        <f t="shared" si="1"/>
        <v>84.4660194174757</v>
      </c>
      <c r="F24" s="25">
        <v>3</v>
      </c>
      <c r="G24" s="22"/>
    </row>
    <row r="25" ht="28" customHeight="1" spans="1:7">
      <c r="A25" s="22" t="s">
        <v>70</v>
      </c>
      <c r="B25" s="23" t="s">
        <v>71</v>
      </c>
      <c r="C25" s="22" t="s">
        <v>54</v>
      </c>
      <c r="D25" s="22" t="s">
        <v>69</v>
      </c>
      <c r="E25" s="24">
        <f t="shared" si="1"/>
        <v>84.4660194174757</v>
      </c>
      <c r="F25" s="25">
        <v>3</v>
      </c>
      <c r="G25" s="22"/>
    </row>
    <row r="26" ht="28" customHeight="1" spans="1:7">
      <c r="A26" s="22" t="s">
        <v>72</v>
      </c>
      <c r="B26" s="23" t="s">
        <v>73</v>
      </c>
      <c r="C26" s="22" t="s">
        <v>54</v>
      </c>
      <c r="D26" s="22" t="s">
        <v>74</v>
      </c>
      <c r="E26" s="24">
        <f t="shared" si="1"/>
        <v>75.7281553398058</v>
      </c>
      <c r="F26" s="25">
        <v>3</v>
      </c>
      <c r="G26" s="22"/>
    </row>
    <row r="27" ht="28" customHeight="1" spans="1:7">
      <c r="A27" s="22"/>
      <c r="B27" s="23" t="s">
        <v>75</v>
      </c>
      <c r="C27" s="28" t="s">
        <v>76</v>
      </c>
      <c r="D27" s="22" t="s">
        <v>77</v>
      </c>
      <c r="E27" s="24">
        <f>D27/1.1269</f>
        <v>457.005945514243</v>
      </c>
      <c r="F27" s="25">
        <v>12.69</v>
      </c>
      <c r="G27" s="22"/>
    </row>
    <row r="28" ht="28" customHeight="1" spans="1:7">
      <c r="A28" s="22"/>
      <c r="B28" s="23" t="s">
        <v>78</v>
      </c>
      <c r="C28" s="28" t="s">
        <v>76</v>
      </c>
      <c r="D28" s="22" t="s">
        <v>79</v>
      </c>
      <c r="E28" s="24">
        <f>D28/1.1269</f>
        <v>344.307391960245</v>
      </c>
      <c r="F28" s="25">
        <v>12.69</v>
      </c>
      <c r="G28" s="22"/>
    </row>
    <row r="29" ht="28" customHeight="1" spans="1:7">
      <c r="A29" s="22"/>
      <c r="B29" s="23" t="s">
        <v>80</v>
      </c>
      <c r="C29" s="28" t="s">
        <v>76</v>
      </c>
      <c r="D29" s="22" t="s">
        <v>81</v>
      </c>
      <c r="E29" s="24">
        <f>D29/1.1269</f>
        <v>473.866359038069</v>
      </c>
      <c r="F29" s="25">
        <v>12.69</v>
      </c>
      <c r="G29" s="22"/>
    </row>
    <row r="30" ht="30" customHeight="1" spans="1:7">
      <c r="A30" s="22"/>
      <c r="B30" s="23" t="s">
        <v>82</v>
      </c>
      <c r="C30" s="22" t="s">
        <v>83</v>
      </c>
      <c r="D30" s="22" t="s">
        <v>84</v>
      </c>
      <c r="E30" s="24">
        <f>D30/1.1269</f>
        <v>148.19416097258</v>
      </c>
      <c r="F30" s="25">
        <v>12.69</v>
      </c>
      <c r="G30" s="22"/>
    </row>
    <row r="31" ht="42" customHeight="1" spans="1:7">
      <c r="A31" s="22"/>
      <c r="B31" s="23" t="s">
        <v>85</v>
      </c>
      <c r="C31" s="22" t="s">
        <v>83</v>
      </c>
      <c r="D31" s="22" t="s">
        <v>86</v>
      </c>
      <c r="E31" s="24">
        <f>D31/1.1269</f>
        <v>155.293282456296</v>
      </c>
      <c r="F31" s="25">
        <v>12.69</v>
      </c>
      <c r="G31" s="22"/>
    </row>
    <row r="32" ht="47" customHeight="1" spans="1:7">
      <c r="A32" s="22" t="s">
        <v>87</v>
      </c>
      <c r="B32" s="23" t="s">
        <v>88</v>
      </c>
      <c r="C32" s="22" t="s">
        <v>89</v>
      </c>
      <c r="D32" s="29">
        <v>238</v>
      </c>
      <c r="E32" s="24">
        <f>D32/1.03</f>
        <v>231.067961165049</v>
      </c>
      <c r="F32" s="25">
        <v>3</v>
      </c>
      <c r="G32" s="30" t="s">
        <v>90</v>
      </c>
    </row>
    <row r="33" ht="47" customHeight="1" spans="1:7">
      <c r="A33" s="22" t="s">
        <v>91</v>
      </c>
      <c r="B33" s="23" t="s">
        <v>92</v>
      </c>
      <c r="C33" s="22" t="s">
        <v>89</v>
      </c>
      <c r="D33" s="29">
        <v>247</v>
      </c>
      <c r="E33" s="24">
        <f t="shared" ref="E33:E48" si="2">D33/1.03</f>
        <v>239.805825242718</v>
      </c>
      <c r="F33" s="25">
        <v>3</v>
      </c>
      <c r="G33" s="30"/>
    </row>
    <row r="34" ht="47" customHeight="1" spans="1:7">
      <c r="A34" s="22" t="s">
        <v>93</v>
      </c>
      <c r="B34" s="23" t="s">
        <v>94</v>
      </c>
      <c r="C34" s="22" t="s">
        <v>89</v>
      </c>
      <c r="D34" s="29">
        <v>257</v>
      </c>
      <c r="E34" s="24">
        <f t="shared" si="2"/>
        <v>249.514563106796</v>
      </c>
      <c r="F34" s="25">
        <v>3</v>
      </c>
      <c r="G34" s="30"/>
    </row>
    <row r="35" ht="47" customHeight="1" spans="1:7">
      <c r="A35" s="22" t="s">
        <v>95</v>
      </c>
      <c r="B35" s="23" t="s">
        <v>96</v>
      </c>
      <c r="C35" s="22" t="s">
        <v>89</v>
      </c>
      <c r="D35" s="29">
        <v>267</v>
      </c>
      <c r="E35" s="24">
        <f t="shared" si="2"/>
        <v>259.223300970874</v>
      </c>
      <c r="F35" s="25">
        <v>3</v>
      </c>
      <c r="G35" s="30"/>
    </row>
    <row r="36" ht="47" customHeight="1" spans="1:7">
      <c r="A36" s="22" t="s">
        <v>97</v>
      </c>
      <c r="B36" s="23" t="s">
        <v>98</v>
      </c>
      <c r="C36" s="22" t="s">
        <v>89</v>
      </c>
      <c r="D36" s="29">
        <v>281</v>
      </c>
      <c r="E36" s="24">
        <f t="shared" si="2"/>
        <v>272.815533980583</v>
      </c>
      <c r="F36" s="25">
        <v>3</v>
      </c>
      <c r="G36" s="30"/>
    </row>
    <row r="37" ht="47" customHeight="1" spans="1:7">
      <c r="A37" s="22" t="s">
        <v>99</v>
      </c>
      <c r="B37" s="23" t="s">
        <v>100</v>
      </c>
      <c r="C37" s="22" t="s">
        <v>89</v>
      </c>
      <c r="D37" s="29">
        <v>296</v>
      </c>
      <c r="E37" s="24">
        <f t="shared" si="2"/>
        <v>287.378640776699</v>
      </c>
      <c r="F37" s="25">
        <v>3</v>
      </c>
      <c r="G37" s="30"/>
    </row>
    <row r="38" ht="47" customHeight="1" spans="1:7">
      <c r="A38" s="22" t="s">
        <v>101</v>
      </c>
      <c r="B38" s="23" t="s">
        <v>102</v>
      </c>
      <c r="C38" s="22" t="s">
        <v>89</v>
      </c>
      <c r="D38" s="29">
        <v>325</v>
      </c>
      <c r="E38" s="24">
        <f t="shared" si="2"/>
        <v>315.533980582524</v>
      </c>
      <c r="F38" s="25">
        <v>3</v>
      </c>
      <c r="G38" s="30"/>
    </row>
    <row r="39" ht="47" customHeight="1" spans="1:7">
      <c r="A39" s="22" t="s">
        <v>103</v>
      </c>
      <c r="B39" s="23" t="s">
        <v>104</v>
      </c>
      <c r="C39" s="22" t="s">
        <v>89</v>
      </c>
      <c r="D39" s="29">
        <v>354</v>
      </c>
      <c r="E39" s="24">
        <f t="shared" si="2"/>
        <v>343.68932038835</v>
      </c>
      <c r="F39" s="25">
        <v>3</v>
      </c>
      <c r="G39" s="30"/>
    </row>
    <row r="40" ht="30" customHeight="1" spans="1:7">
      <c r="A40" s="22" t="s">
        <v>105</v>
      </c>
      <c r="B40" s="23" t="s">
        <v>106</v>
      </c>
      <c r="C40" s="22" t="s">
        <v>54</v>
      </c>
      <c r="D40" s="22" t="s">
        <v>107</v>
      </c>
      <c r="E40" s="24">
        <f>D40/1.1269</f>
        <v>1464.19380601651</v>
      </c>
      <c r="F40" s="25">
        <v>12.69</v>
      </c>
      <c r="G40" s="22"/>
    </row>
    <row r="41" ht="30" customHeight="1" spans="1:7">
      <c r="A41" s="22">
        <v>11210020</v>
      </c>
      <c r="B41" s="23" t="s">
        <v>108</v>
      </c>
      <c r="C41" s="22" t="s">
        <v>109</v>
      </c>
      <c r="D41" s="22" t="s">
        <v>110</v>
      </c>
      <c r="E41" s="24">
        <f t="shared" ref="E41:E60" si="3">D41/1.1269</f>
        <v>47.9190700150856</v>
      </c>
      <c r="F41" s="31">
        <v>12.69</v>
      </c>
      <c r="G41" s="22" t="s">
        <v>111</v>
      </c>
    </row>
    <row r="42" ht="30" customHeight="1" spans="1:7">
      <c r="A42" s="22"/>
      <c r="B42" s="23" t="s">
        <v>112</v>
      </c>
      <c r="C42" s="22" t="s">
        <v>109</v>
      </c>
      <c r="D42" s="22" t="s">
        <v>113</v>
      </c>
      <c r="E42" s="24">
        <f t="shared" si="3"/>
        <v>137.545478747005</v>
      </c>
      <c r="F42" s="25">
        <v>12.69</v>
      </c>
      <c r="G42" s="22" t="s">
        <v>114</v>
      </c>
    </row>
    <row r="43" ht="30" customHeight="1" spans="1:7">
      <c r="A43" s="22"/>
      <c r="B43" s="23" t="s">
        <v>115</v>
      </c>
      <c r="C43" s="22" t="s">
        <v>109</v>
      </c>
      <c r="D43" s="22" t="s">
        <v>116</v>
      </c>
      <c r="E43" s="24">
        <f t="shared" si="3"/>
        <v>151.743721714438</v>
      </c>
      <c r="F43" s="25">
        <v>12.69</v>
      </c>
      <c r="G43" s="22" t="s">
        <v>114</v>
      </c>
    </row>
    <row r="44" customHeight="1" spans="1:7">
      <c r="A44" s="22"/>
      <c r="B44" s="23" t="s">
        <v>117</v>
      </c>
      <c r="C44" s="22" t="s">
        <v>109</v>
      </c>
      <c r="D44" s="22" t="s">
        <v>118</v>
      </c>
      <c r="E44" s="24">
        <f t="shared" si="3"/>
        <v>292.838761203301</v>
      </c>
      <c r="F44" s="25">
        <v>12.69</v>
      </c>
      <c r="G44" s="22" t="s">
        <v>114</v>
      </c>
    </row>
    <row r="45" customHeight="1" spans="1:7">
      <c r="A45" s="22"/>
      <c r="B45" s="23" t="s">
        <v>119</v>
      </c>
      <c r="C45" s="22" t="s">
        <v>109</v>
      </c>
      <c r="D45" s="22" t="s">
        <v>120</v>
      </c>
      <c r="E45" s="24">
        <f t="shared" si="3"/>
        <v>309.699174727128</v>
      </c>
      <c r="F45" s="25">
        <v>12.69</v>
      </c>
      <c r="G45" s="22" t="s">
        <v>114</v>
      </c>
    </row>
    <row r="46" customHeight="1" spans="1:7">
      <c r="A46" s="22"/>
      <c r="B46" s="23" t="s">
        <v>121</v>
      </c>
      <c r="C46" s="22" t="s">
        <v>109</v>
      </c>
      <c r="D46" s="22" t="s">
        <v>122</v>
      </c>
      <c r="E46" s="24">
        <f t="shared" si="3"/>
        <v>365.604756411394</v>
      </c>
      <c r="F46" s="25">
        <v>12.69</v>
      </c>
      <c r="G46" s="22" t="s">
        <v>114</v>
      </c>
    </row>
    <row r="47" customHeight="1" spans="1:7">
      <c r="A47" s="22"/>
      <c r="B47" s="23" t="s">
        <v>123</v>
      </c>
      <c r="C47" s="22" t="s">
        <v>109</v>
      </c>
      <c r="D47" s="22" t="s">
        <v>124</v>
      </c>
      <c r="E47" s="24">
        <f t="shared" si="3"/>
        <v>400.212973644511</v>
      </c>
      <c r="F47" s="25">
        <v>12.69</v>
      </c>
      <c r="G47" s="22" t="s">
        <v>114</v>
      </c>
    </row>
    <row r="48" ht="27" customHeight="1" spans="1:7">
      <c r="A48" s="22">
        <v>13310001</v>
      </c>
      <c r="B48" s="23" t="s">
        <v>125</v>
      </c>
      <c r="C48" s="22" t="s">
        <v>126</v>
      </c>
      <c r="D48" s="22" t="s">
        <v>127</v>
      </c>
      <c r="E48" s="24">
        <f t="shared" si="3"/>
        <v>2.79527908421333</v>
      </c>
      <c r="F48" s="25">
        <v>12.69</v>
      </c>
      <c r="G48" s="22"/>
    </row>
    <row r="49" ht="27" customHeight="1" spans="1:7">
      <c r="A49" s="22"/>
      <c r="B49" s="23" t="s">
        <v>128</v>
      </c>
      <c r="C49" s="22" t="s">
        <v>109</v>
      </c>
      <c r="D49" s="22" t="s">
        <v>129</v>
      </c>
      <c r="E49" s="24">
        <f t="shared" si="3"/>
        <v>21.2973644511492</v>
      </c>
      <c r="F49" s="25">
        <v>12.69</v>
      </c>
      <c r="G49" s="22"/>
    </row>
    <row r="50" ht="27" customHeight="1" spans="1:7">
      <c r="A50" s="22"/>
      <c r="B50" s="23" t="s">
        <v>130</v>
      </c>
      <c r="C50" s="22" t="s">
        <v>109</v>
      </c>
      <c r="D50" s="22" t="s">
        <v>131</v>
      </c>
      <c r="E50" s="24">
        <f t="shared" si="3"/>
        <v>23.0721448220783</v>
      </c>
      <c r="F50" s="25">
        <v>12.69</v>
      </c>
      <c r="G50" s="22"/>
    </row>
    <row r="51" ht="27" customHeight="1" spans="1:7">
      <c r="A51" s="22"/>
      <c r="B51" s="23" t="s">
        <v>132</v>
      </c>
      <c r="C51" s="22" t="s">
        <v>109</v>
      </c>
      <c r="D51" s="22" t="s">
        <v>131</v>
      </c>
      <c r="E51" s="24">
        <f t="shared" si="3"/>
        <v>23.0721448220783</v>
      </c>
      <c r="F51" s="25">
        <v>12.69</v>
      </c>
      <c r="G51" s="22"/>
    </row>
    <row r="52" ht="27" customHeight="1" spans="1:7">
      <c r="A52" s="22"/>
      <c r="B52" s="23" t="s">
        <v>133</v>
      </c>
      <c r="C52" s="22" t="s">
        <v>109</v>
      </c>
      <c r="D52" s="22" t="s">
        <v>134</v>
      </c>
      <c r="E52" s="24">
        <f t="shared" si="3"/>
        <v>24.8469251930074</v>
      </c>
      <c r="F52" s="25">
        <v>12.69</v>
      </c>
      <c r="G52" s="22"/>
    </row>
    <row r="53" ht="27" customHeight="1" spans="1:7">
      <c r="A53" s="22"/>
      <c r="B53" s="23" t="s">
        <v>135</v>
      </c>
      <c r="C53" s="22" t="s">
        <v>126</v>
      </c>
      <c r="D53" s="22" t="s">
        <v>136</v>
      </c>
      <c r="E53" s="24">
        <f t="shared" si="3"/>
        <v>6.90389564291419</v>
      </c>
      <c r="F53" s="25">
        <v>12.69</v>
      </c>
      <c r="G53" s="22"/>
    </row>
    <row r="54" ht="27" customHeight="1" spans="1:7">
      <c r="A54" s="22"/>
      <c r="B54" s="23" t="s">
        <v>137</v>
      </c>
      <c r="C54" s="22" t="s">
        <v>126</v>
      </c>
      <c r="D54" s="22" t="s">
        <v>138</v>
      </c>
      <c r="E54" s="24">
        <f t="shared" si="3"/>
        <v>8.26160262667495</v>
      </c>
      <c r="F54" s="25">
        <v>12.69</v>
      </c>
      <c r="G54" s="22"/>
    </row>
    <row r="55" ht="27" customHeight="1" spans="1:7">
      <c r="A55" s="22"/>
      <c r="B55" s="23" t="s">
        <v>139</v>
      </c>
      <c r="C55" s="22" t="s">
        <v>54</v>
      </c>
      <c r="D55" s="22" t="s">
        <v>140</v>
      </c>
      <c r="E55" s="24">
        <f t="shared" si="3"/>
        <v>302.600053243411</v>
      </c>
      <c r="F55" s="25">
        <v>12.69</v>
      </c>
      <c r="G55" s="22"/>
    </row>
    <row r="56" ht="27" customHeight="1" spans="1:7">
      <c r="A56" s="22"/>
      <c r="B56" s="23" t="s">
        <v>141</v>
      </c>
      <c r="C56" s="22" t="s">
        <v>54</v>
      </c>
      <c r="D56" s="22" t="s">
        <v>142</v>
      </c>
      <c r="E56" s="24">
        <f t="shared" si="3"/>
        <v>289.289200461443</v>
      </c>
      <c r="F56" s="25">
        <v>12.69</v>
      </c>
      <c r="G56" s="22"/>
    </row>
    <row r="57" ht="27" customHeight="1" spans="1:7">
      <c r="A57" s="22"/>
      <c r="B57" s="23" t="s">
        <v>143</v>
      </c>
      <c r="C57" s="28" t="s">
        <v>126</v>
      </c>
      <c r="D57" s="22" t="s">
        <v>144</v>
      </c>
      <c r="E57" s="24">
        <f t="shared" si="3"/>
        <v>346.082172331174</v>
      </c>
      <c r="F57" s="25">
        <v>12.69</v>
      </c>
      <c r="G57" s="22"/>
    </row>
    <row r="58" ht="27" customHeight="1" spans="1:7">
      <c r="A58" s="22">
        <v>35030080</v>
      </c>
      <c r="B58" s="23" t="s">
        <v>145</v>
      </c>
      <c r="C58" s="22" t="s">
        <v>54</v>
      </c>
      <c r="D58" s="22" t="s">
        <v>146</v>
      </c>
      <c r="E58" s="24">
        <f t="shared" si="3"/>
        <v>1472.18031768569</v>
      </c>
      <c r="F58" s="25">
        <v>12.69</v>
      </c>
      <c r="G58" s="22"/>
    </row>
    <row r="59" ht="27" customHeight="1" spans="1:7">
      <c r="A59" s="27" t="s">
        <v>147</v>
      </c>
      <c r="B59" s="27"/>
      <c r="C59" s="27"/>
      <c r="D59" s="27"/>
      <c r="E59" s="27"/>
      <c r="F59" s="27"/>
      <c r="G59" s="27"/>
    </row>
    <row r="60" ht="27" customHeight="1" spans="1:7">
      <c r="A60" s="22">
        <v>17010050</v>
      </c>
      <c r="B60" s="23" t="s">
        <v>148</v>
      </c>
      <c r="C60" s="22" t="s">
        <v>12</v>
      </c>
      <c r="D60" s="22" t="s">
        <v>149</v>
      </c>
      <c r="E60" s="24">
        <f>D60/1.1269</f>
        <v>3287.78063714615</v>
      </c>
      <c r="F60" s="25">
        <v>12.69</v>
      </c>
      <c r="G60" s="32"/>
    </row>
    <row r="61" ht="27" customHeight="1" spans="1:7">
      <c r="A61" s="22">
        <v>17030001</v>
      </c>
      <c r="B61" s="23" t="s">
        <v>150</v>
      </c>
      <c r="C61" s="22" t="s">
        <v>12</v>
      </c>
      <c r="D61" s="22" t="s">
        <v>151</v>
      </c>
      <c r="E61" s="24">
        <f>D61/1.1269</f>
        <v>3794.48043304641</v>
      </c>
      <c r="F61" s="25">
        <v>12.69</v>
      </c>
      <c r="G61" s="32"/>
    </row>
    <row r="62" ht="27" customHeight="1" spans="1:7">
      <c r="A62" s="33"/>
      <c r="B62" s="34" t="s">
        <v>152</v>
      </c>
      <c r="C62" s="35" t="s">
        <v>153</v>
      </c>
      <c r="D62" s="25">
        <v>4.2</v>
      </c>
      <c r="E62" s="24">
        <f t="shared" ref="E62:E116" si="4">D62/1.1269</f>
        <v>3.7270387789511</v>
      </c>
      <c r="F62" s="25">
        <v>12.69</v>
      </c>
      <c r="G62" s="34"/>
    </row>
    <row r="63" ht="27" customHeight="1" spans="1:7">
      <c r="A63" s="33"/>
      <c r="B63" s="34" t="s">
        <v>154</v>
      </c>
      <c r="C63" s="35" t="s">
        <v>153</v>
      </c>
      <c r="D63" s="25">
        <v>6</v>
      </c>
      <c r="E63" s="24">
        <f t="shared" si="4"/>
        <v>5.32434111278729</v>
      </c>
      <c r="F63" s="25">
        <v>12.69</v>
      </c>
      <c r="G63" s="34"/>
    </row>
    <row r="64" ht="27" customHeight="1" spans="1:7">
      <c r="A64" s="33"/>
      <c r="B64" s="34" t="s">
        <v>155</v>
      </c>
      <c r="C64" s="35" t="s">
        <v>153</v>
      </c>
      <c r="D64" s="25">
        <v>10.3</v>
      </c>
      <c r="E64" s="24">
        <f t="shared" si="4"/>
        <v>9.14011891028485</v>
      </c>
      <c r="F64" s="25">
        <v>12.69</v>
      </c>
      <c r="G64" s="34"/>
    </row>
    <row r="65" ht="27" customHeight="1" spans="1:7">
      <c r="A65" s="33"/>
      <c r="B65" s="34" t="s">
        <v>156</v>
      </c>
      <c r="C65" s="35" t="s">
        <v>153</v>
      </c>
      <c r="D65" s="25">
        <v>15</v>
      </c>
      <c r="E65" s="24">
        <f t="shared" si="4"/>
        <v>13.3108527819682</v>
      </c>
      <c r="F65" s="25">
        <v>12.69</v>
      </c>
      <c r="G65" s="34"/>
    </row>
    <row r="66" ht="27" customHeight="1" spans="1:7">
      <c r="A66" s="33"/>
      <c r="B66" s="34" t="s">
        <v>157</v>
      </c>
      <c r="C66" s="35" t="s">
        <v>153</v>
      </c>
      <c r="D66" s="25">
        <v>26</v>
      </c>
      <c r="E66" s="24">
        <f t="shared" si="4"/>
        <v>23.0721448220783</v>
      </c>
      <c r="F66" s="25">
        <v>12.69</v>
      </c>
      <c r="G66" s="34"/>
    </row>
    <row r="67" ht="27" customHeight="1" spans="1:7">
      <c r="A67" s="22"/>
      <c r="B67" s="23" t="s">
        <v>158</v>
      </c>
      <c r="C67" s="22" t="s">
        <v>153</v>
      </c>
      <c r="D67" s="25">
        <v>9</v>
      </c>
      <c r="E67" s="24">
        <f t="shared" si="4"/>
        <v>7.98651166918094</v>
      </c>
      <c r="F67" s="25">
        <v>12.69</v>
      </c>
      <c r="G67" s="36"/>
    </row>
    <row r="68" ht="27" customHeight="1" spans="1:7">
      <c r="A68" s="22"/>
      <c r="B68" s="23" t="s">
        <v>159</v>
      </c>
      <c r="C68" s="22" t="s">
        <v>153</v>
      </c>
      <c r="D68" s="25">
        <v>15</v>
      </c>
      <c r="E68" s="24">
        <f t="shared" si="4"/>
        <v>13.3108527819682</v>
      </c>
      <c r="F68" s="25">
        <v>12.69</v>
      </c>
      <c r="G68" s="36"/>
    </row>
    <row r="69" ht="27" customHeight="1" spans="1:7">
      <c r="A69" s="22"/>
      <c r="B69" s="23" t="s">
        <v>160</v>
      </c>
      <c r="C69" s="22" t="s">
        <v>153</v>
      </c>
      <c r="D69" s="25">
        <v>23</v>
      </c>
      <c r="E69" s="24">
        <f t="shared" si="4"/>
        <v>20.4099742656846</v>
      </c>
      <c r="F69" s="25">
        <v>12.69</v>
      </c>
      <c r="G69" s="36"/>
    </row>
    <row r="70" ht="27" customHeight="1" spans="1:7">
      <c r="A70" s="22"/>
      <c r="B70" s="23" t="s">
        <v>161</v>
      </c>
      <c r="C70" s="22" t="s">
        <v>153</v>
      </c>
      <c r="D70" s="25">
        <v>45</v>
      </c>
      <c r="E70" s="24">
        <f t="shared" si="4"/>
        <v>39.9325583459047</v>
      </c>
      <c r="F70" s="25">
        <v>12.69</v>
      </c>
      <c r="G70" s="36"/>
    </row>
    <row r="71" ht="29" customHeight="1" spans="1:7">
      <c r="A71" s="22"/>
      <c r="B71" s="23" t="s">
        <v>162</v>
      </c>
      <c r="C71" s="22" t="s">
        <v>153</v>
      </c>
      <c r="D71" s="25">
        <v>3.8</v>
      </c>
      <c r="E71" s="24">
        <f t="shared" si="4"/>
        <v>3.37208270476528</v>
      </c>
      <c r="F71" s="25">
        <v>12.69</v>
      </c>
      <c r="G71" s="36"/>
    </row>
    <row r="72" ht="29" customHeight="1" spans="1:7">
      <c r="A72" s="22"/>
      <c r="B72" s="23" t="s">
        <v>163</v>
      </c>
      <c r="C72" s="22" t="s">
        <v>153</v>
      </c>
      <c r="D72" s="25">
        <v>5.5</v>
      </c>
      <c r="E72" s="24">
        <f t="shared" si="4"/>
        <v>4.88064602005502</v>
      </c>
      <c r="F72" s="25">
        <v>12.69</v>
      </c>
      <c r="G72" s="36"/>
    </row>
    <row r="73" ht="29" customHeight="1" spans="1:7">
      <c r="A73" s="22"/>
      <c r="B73" s="23" t="s">
        <v>164</v>
      </c>
      <c r="C73" s="22" t="s">
        <v>153</v>
      </c>
      <c r="D73" s="25">
        <v>5.8</v>
      </c>
      <c r="E73" s="24">
        <f t="shared" si="4"/>
        <v>5.14686307569438</v>
      </c>
      <c r="F73" s="25">
        <v>12.69</v>
      </c>
      <c r="G73" s="36"/>
    </row>
    <row r="74" ht="30" customHeight="1" spans="1:7">
      <c r="A74" s="22"/>
      <c r="B74" s="23" t="s">
        <v>165</v>
      </c>
      <c r="C74" s="22" t="s">
        <v>153</v>
      </c>
      <c r="D74" s="37">
        <v>35.5</v>
      </c>
      <c r="E74" s="24">
        <f t="shared" si="4"/>
        <v>31.5023515839915</v>
      </c>
      <c r="F74" s="25">
        <v>12.69</v>
      </c>
      <c r="G74" s="32"/>
    </row>
    <row r="75" ht="30" customHeight="1" spans="1:7">
      <c r="A75" s="22"/>
      <c r="B75" s="23" t="s">
        <v>166</v>
      </c>
      <c r="C75" s="22" t="s">
        <v>153</v>
      </c>
      <c r="D75" s="37">
        <v>48</v>
      </c>
      <c r="E75" s="24">
        <f t="shared" si="4"/>
        <v>42.5947289022983</v>
      </c>
      <c r="F75" s="25">
        <v>12.69</v>
      </c>
      <c r="G75" s="32"/>
    </row>
    <row r="76" ht="30" customHeight="1" spans="1:7">
      <c r="A76" s="22"/>
      <c r="B76" s="23" t="s">
        <v>167</v>
      </c>
      <c r="C76" s="22" t="s">
        <v>153</v>
      </c>
      <c r="D76" s="37">
        <v>60</v>
      </c>
      <c r="E76" s="24">
        <f t="shared" si="4"/>
        <v>53.2434111278729</v>
      </c>
      <c r="F76" s="25">
        <v>12.69</v>
      </c>
      <c r="G76" s="32"/>
    </row>
    <row r="77" ht="30" customHeight="1" spans="1:7">
      <c r="A77" s="22"/>
      <c r="B77" s="23" t="s">
        <v>168</v>
      </c>
      <c r="C77" s="22" t="s">
        <v>153</v>
      </c>
      <c r="D77" s="38">
        <v>78</v>
      </c>
      <c r="E77" s="24">
        <f t="shared" si="4"/>
        <v>69.2164344662348</v>
      </c>
      <c r="F77" s="25">
        <v>12.69</v>
      </c>
      <c r="G77" s="32"/>
    </row>
    <row r="78" ht="30" customHeight="1" spans="1:7">
      <c r="A78" s="22"/>
      <c r="B78" s="23" t="s">
        <v>169</v>
      </c>
      <c r="C78" s="22" t="s">
        <v>170</v>
      </c>
      <c r="D78" s="37">
        <v>509</v>
      </c>
      <c r="E78" s="24">
        <f t="shared" si="4"/>
        <v>451.681604401455</v>
      </c>
      <c r="F78" s="25">
        <v>12.69</v>
      </c>
      <c r="G78" s="32"/>
    </row>
    <row r="79" ht="30" customHeight="1" spans="1:7">
      <c r="A79" s="22"/>
      <c r="B79" s="23" t="s">
        <v>171</v>
      </c>
      <c r="C79" s="22" t="s">
        <v>170</v>
      </c>
      <c r="D79" s="39">
        <v>655</v>
      </c>
      <c r="E79" s="24">
        <f t="shared" si="4"/>
        <v>581.240571479279</v>
      </c>
      <c r="F79" s="25">
        <v>12.69</v>
      </c>
      <c r="G79" s="32"/>
    </row>
    <row r="80" ht="30" customHeight="1" spans="1:7">
      <c r="A80" s="22"/>
      <c r="B80" s="23" t="s">
        <v>172</v>
      </c>
      <c r="C80" s="22" t="s">
        <v>170</v>
      </c>
      <c r="D80" s="37">
        <v>95.8</v>
      </c>
      <c r="E80" s="24">
        <f t="shared" si="4"/>
        <v>85.0119797675038</v>
      </c>
      <c r="F80" s="25">
        <v>12.69</v>
      </c>
      <c r="G80" s="32"/>
    </row>
    <row r="81" ht="30" customHeight="1" spans="1:7">
      <c r="A81" s="22"/>
      <c r="B81" s="23" t="s">
        <v>173</v>
      </c>
      <c r="C81" s="22" t="s">
        <v>170</v>
      </c>
      <c r="D81" s="37">
        <v>35</v>
      </c>
      <c r="E81" s="24">
        <f t="shared" si="4"/>
        <v>31.0586564912592</v>
      </c>
      <c r="F81" s="25">
        <v>12.69</v>
      </c>
      <c r="G81" s="32"/>
    </row>
    <row r="82" ht="36" customHeight="1" spans="1:7">
      <c r="A82" s="22"/>
      <c r="B82" s="34" t="s">
        <v>174</v>
      </c>
      <c r="C82" s="35" t="s">
        <v>175</v>
      </c>
      <c r="D82" s="25">
        <v>436</v>
      </c>
      <c r="E82" s="24">
        <f t="shared" si="4"/>
        <v>386.902120862543</v>
      </c>
      <c r="F82" s="25">
        <v>12.69</v>
      </c>
      <c r="G82" s="23"/>
    </row>
    <row r="83" ht="36" customHeight="1" spans="1:7">
      <c r="A83" s="22"/>
      <c r="B83" s="34" t="s">
        <v>176</v>
      </c>
      <c r="C83" s="35" t="s">
        <v>175</v>
      </c>
      <c r="D83" s="25">
        <v>533</v>
      </c>
      <c r="E83" s="24">
        <f t="shared" si="4"/>
        <v>472.978968852605</v>
      </c>
      <c r="F83" s="25">
        <v>12.69</v>
      </c>
      <c r="G83" s="23"/>
    </row>
    <row r="84" ht="36" customHeight="1" spans="1:7">
      <c r="A84" s="22"/>
      <c r="B84" s="34" t="s">
        <v>177</v>
      </c>
      <c r="C84" s="35" t="s">
        <v>175</v>
      </c>
      <c r="D84" s="25">
        <v>619</v>
      </c>
      <c r="E84" s="24">
        <f t="shared" si="4"/>
        <v>549.294524802556</v>
      </c>
      <c r="F84" s="25">
        <v>12.69</v>
      </c>
      <c r="G84" s="23"/>
    </row>
    <row r="85" ht="29" customHeight="1" spans="1:7">
      <c r="A85" s="22"/>
      <c r="B85" s="34" t="s">
        <v>178</v>
      </c>
      <c r="C85" s="35" t="s">
        <v>170</v>
      </c>
      <c r="D85" s="25">
        <v>63</v>
      </c>
      <c r="E85" s="24">
        <f t="shared" si="4"/>
        <v>55.9055816842666</v>
      </c>
      <c r="F85" s="25">
        <v>12.69</v>
      </c>
      <c r="G85" s="23"/>
    </row>
    <row r="86" ht="29" customHeight="1" spans="1:7">
      <c r="A86" s="22"/>
      <c r="B86" s="34" t="s">
        <v>179</v>
      </c>
      <c r="C86" s="35" t="s">
        <v>170</v>
      </c>
      <c r="D86" s="25">
        <v>89</v>
      </c>
      <c r="E86" s="24">
        <f t="shared" si="4"/>
        <v>78.9777265063448</v>
      </c>
      <c r="F86" s="25">
        <v>12.69</v>
      </c>
      <c r="G86" s="23"/>
    </row>
    <row r="87" ht="29" customHeight="1" spans="1:7">
      <c r="A87" s="22"/>
      <c r="B87" s="34" t="s">
        <v>180</v>
      </c>
      <c r="C87" s="35" t="s">
        <v>170</v>
      </c>
      <c r="D87" s="25">
        <v>94</v>
      </c>
      <c r="E87" s="24">
        <f t="shared" si="4"/>
        <v>83.4146774336676</v>
      </c>
      <c r="F87" s="25">
        <v>12.69</v>
      </c>
      <c r="G87" s="23"/>
    </row>
    <row r="88" ht="29" customHeight="1" spans="1:7">
      <c r="A88" s="22"/>
      <c r="B88" s="34" t="s">
        <v>181</v>
      </c>
      <c r="C88" s="35" t="s">
        <v>170</v>
      </c>
      <c r="D88" s="25">
        <v>129</v>
      </c>
      <c r="E88" s="24">
        <f t="shared" si="4"/>
        <v>114.473333924927</v>
      </c>
      <c r="F88" s="25">
        <v>12.69</v>
      </c>
      <c r="G88" s="23"/>
    </row>
    <row r="89" ht="29" customHeight="1" spans="1:7">
      <c r="A89" s="22"/>
      <c r="B89" s="23" t="s">
        <v>182</v>
      </c>
      <c r="C89" s="22" t="s">
        <v>170</v>
      </c>
      <c r="D89" s="37">
        <v>139</v>
      </c>
      <c r="E89" s="24">
        <f t="shared" si="4"/>
        <v>123.347235779572</v>
      </c>
      <c r="F89" s="25">
        <v>12.69</v>
      </c>
      <c r="G89" s="32"/>
    </row>
    <row r="90" ht="29" customHeight="1" spans="1:7">
      <c r="A90" s="22"/>
      <c r="B90" s="23" t="s">
        <v>183</v>
      </c>
      <c r="C90" s="22" t="s">
        <v>170</v>
      </c>
      <c r="D90" s="37">
        <v>185</v>
      </c>
      <c r="E90" s="24">
        <f t="shared" si="4"/>
        <v>164.167184310942</v>
      </c>
      <c r="F90" s="25">
        <v>12.69</v>
      </c>
      <c r="G90" s="32"/>
    </row>
    <row r="91" ht="29" customHeight="1" spans="1:7">
      <c r="A91" s="22"/>
      <c r="B91" s="23" t="s">
        <v>184</v>
      </c>
      <c r="C91" s="22" t="s">
        <v>170</v>
      </c>
      <c r="D91" s="25">
        <v>19</v>
      </c>
      <c r="E91" s="24">
        <f t="shared" si="4"/>
        <v>16.8604135238264</v>
      </c>
      <c r="F91" s="25">
        <v>12.69</v>
      </c>
      <c r="G91" s="32"/>
    </row>
    <row r="92" ht="29" customHeight="1" spans="1:7">
      <c r="A92" s="22"/>
      <c r="B92" s="23" t="s">
        <v>185</v>
      </c>
      <c r="C92" s="22" t="s">
        <v>170</v>
      </c>
      <c r="D92" s="25">
        <v>28</v>
      </c>
      <c r="E92" s="24">
        <f t="shared" si="4"/>
        <v>24.8469251930074</v>
      </c>
      <c r="F92" s="25">
        <v>12.69</v>
      </c>
      <c r="G92" s="32"/>
    </row>
    <row r="93" ht="29" customHeight="1" spans="1:7">
      <c r="A93" s="22"/>
      <c r="B93" s="23" t="s">
        <v>186</v>
      </c>
      <c r="C93" s="22" t="s">
        <v>170</v>
      </c>
      <c r="D93" s="25">
        <v>25</v>
      </c>
      <c r="E93" s="24">
        <f t="shared" si="4"/>
        <v>22.1847546366137</v>
      </c>
      <c r="F93" s="25">
        <v>12.69</v>
      </c>
      <c r="G93" s="32"/>
    </row>
    <row r="94" ht="29" customHeight="1" spans="1:7">
      <c r="A94" s="22"/>
      <c r="B94" s="34" t="s">
        <v>187</v>
      </c>
      <c r="C94" s="35" t="s">
        <v>188</v>
      </c>
      <c r="D94" s="35">
        <v>62.5</v>
      </c>
      <c r="E94" s="24">
        <f t="shared" si="4"/>
        <v>55.4618865915343</v>
      </c>
      <c r="F94" s="25">
        <v>12.69</v>
      </c>
      <c r="G94" s="32"/>
    </row>
    <row r="95" ht="29" customHeight="1" spans="1:7">
      <c r="A95" s="22"/>
      <c r="B95" s="34" t="s">
        <v>189</v>
      </c>
      <c r="C95" s="35" t="s">
        <v>188</v>
      </c>
      <c r="D95" s="35">
        <v>103</v>
      </c>
      <c r="E95" s="24">
        <f t="shared" si="4"/>
        <v>91.4011891028485</v>
      </c>
      <c r="F95" s="25">
        <v>12.69</v>
      </c>
      <c r="G95" s="32"/>
    </row>
    <row r="96" ht="29" customHeight="1" spans="1:7">
      <c r="A96" s="22"/>
      <c r="B96" s="34" t="s">
        <v>190</v>
      </c>
      <c r="C96" s="35" t="s">
        <v>188</v>
      </c>
      <c r="D96" s="35">
        <v>112</v>
      </c>
      <c r="E96" s="24">
        <f t="shared" si="4"/>
        <v>99.3877007720295</v>
      </c>
      <c r="F96" s="25">
        <v>12.69</v>
      </c>
      <c r="G96" s="32"/>
    </row>
    <row r="97" ht="29" customHeight="1" spans="1:7">
      <c r="A97" s="22"/>
      <c r="B97" s="34" t="s">
        <v>191</v>
      </c>
      <c r="C97" s="35" t="s">
        <v>170</v>
      </c>
      <c r="D97" s="40">
        <v>71.5</v>
      </c>
      <c r="E97" s="24">
        <f t="shared" si="4"/>
        <v>63.4483982607152</v>
      </c>
      <c r="F97" s="25">
        <v>12.69</v>
      </c>
      <c r="G97" s="32"/>
    </row>
    <row r="98" ht="29" customHeight="1" spans="1:7">
      <c r="A98" s="22"/>
      <c r="B98" s="34" t="s">
        <v>192</v>
      </c>
      <c r="C98" s="35" t="s">
        <v>170</v>
      </c>
      <c r="D98" s="40">
        <v>305</v>
      </c>
      <c r="E98" s="24">
        <f t="shared" si="4"/>
        <v>270.654006566687</v>
      </c>
      <c r="F98" s="25">
        <v>12.69</v>
      </c>
      <c r="G98" s="32"/>
    </row>
    <row r="99" ht="29" customHeight="1" spans="1:7">
      <c r="A99" s="22"/>
      <c r="B99" s="34" t="s">
        <v>193</v>
      </c>
      <c r="C99" s="35" t="s">
        <v>194</v>
      </c>
      <c r="D99" s="35">
        <v>68</v>
      </c>
      <c r="E99" s="24">
        <f t="shared" si="4"/>
        <v>60.3425326115893</v>
      </c>
      <c r="F99" s="25">
        <v>12.69</v>
      </c>
      <c r="G99" s="32"/>
    </row>
    <row r="100" ht="29" customHeight="1" spans="1:7">
      <c r="A100" s="22"/>
      <c r="B100" s="34" t="s">
        <v>195</v>
      </c>
      <c r="C100" s="35" t="s">
        <v>194</v>
      </c>
      <c r="D100" s="35">
        <v>76</v>
      </c>
      <c r="E100" s="24">
        <f t="shared" si="4"/>
        <v>67.4416540953057</v>
      </c>
      <c r="F100" s="25">
        <v>12.69</v>
      </c>
      <c r="G100" s="32"/>
    </row>
    <row r="101" ht="29" customHeight="1" spans="1:7">
      <c r="A101" s="22"/>
      <c r="B101" s="34" t="s">
        <v>196</v>
      </c>
      <c r="C101" s="35" t="s">
        <v>194</v>
      </c>
      <c r="D101" s="35">
        <v>125</v>
      </c>
      <c r="E101" s="24">
        <f t="shared" si="4"/>
        <v>110.923773183069</v>
      </c>
      <c r="F101" s="25">
        <v>12.69</v>
      </c>
      <c r="G101" s="32"/>
    </row>
    <row r="102" ht="29" customHeight="1" spans="1:7">
      <c r="A102" s="22"/>
      <c r="B102" s="34" t="s">
        <v>197</v>
      </c>
      <c r="C102" s="35" t="s">
        <v>194</v>
      </c>
      <c r="D102" s="40">
        <v>137</v>
      </c>
      <c r="E102" s="24">
        <f t="shared" si="4"/>
        <v>121.572455408643</v>
      </c>
      <c r="F102" s="25">
        <v>12.69</v>
      </c>
      <c r="G102" s="32"/>
    </row>
    <row r="103" ht="29" customHeight="1" spans="1:7">
      <c r="A103" s="22"/>
      <c r="B103" s="34" t="s">
        <v>198</v>
      </c>
      <c r="C103" s="35" t="s">
        <v>170</v>
      </c>
      <c r="D103" s="35">
        <v>19</v>
      </c>
      <c r="E103" s="24">
        <f t="shared" si="4"/>
        <v>16.8604135238264</v>
      </c>
      <c r="F103" s="25">
        <v>12.69</v>
      </c>
      <c r="G103" s="32"/>
    </row>
    <row r="104" ht="29" customHeight="1" spans="1:7">
      <c r="A104" s="22"/>
      <c r="B104" s="34" t="s">
        <v>199</v>
      </c>
      <c r="C104" s="35" t="s">
        <v>170</v>
      </c>
      <c r="D104" s="35">
        <v>21.5</v>
      </c>
      <c r="E104" s="24">
        <f t="shared" si="4"/>
        <v>19.0788889874878</v>
      </c>
      <c r="F104" s="25">
        <v>12.69</v>
      </c>
      <c r="G104" s="32"/>
    </row>
    <row r="105" ht="29" customHeight="1" spans="1:7">
      <c r="A105" s="22"/>
      <c r="B105" s="34" t="s">
        <v>200</v>
      </c>
      <c r="C105" s="35" t="s">
        <v>170</v>
      </c>
      <c r="D105" s="40">
        <v>38.2</v>
      </c>
      <c r="E105" s="24">
        <f t="shared" si="4"/>
        <v>33.8983050847458</v>
      </c>
      <c r="F105" s="25">
        <v>12.69</v>
      </c>
      <c r="G105" s="32"/>
    </row>
    <row r="106" ht="29" customHeight="1" spans="1:7">
      <c r="A106" s="22"/>
      <c r="B106" s="34" t="s">
        <v>201</v>
      </c>
      <c r="C106" s="35" t="s">
        <v>170</v>
      </c>
      <c r="D106" s="40">
        <v>47.3</v>
      </c>
      <c r="E106" s="24">
        <f t="shared" si="4"/>
        <v>41.9735557724732</v>
      </c>
      <c r="F106" s="25">
        <v>12.69</v>
      </c>
      <c r="G106" s="32"/>
    </row>
    <row r="107" ht="29" customHeight="1" spans="1:7">
      <c r="A107" s="22"/>
      <c r="B107" s="34" t="s">
        <v>202</v>
      </c>
      <c r="C107" s="35" t="s">
        <v>170</v>
      </c>
      <c r="D107" s="35">
        <v>62</v>
      </c>
      <c r="E107" s="24">
        <f t="shared" si="4"/>
        <v>55.018191498802</v>
      </c>
      <c r="F107" s="25">
        <v>12.69</v>
      </c>
      <c r="G107" s="32"/>
    </row>
    <row r="108" ht="29" customHeight="1" spans="1:7">
      <c r="A108" s="22"/>
      <c r="B108" s="34" t="s">
        <v>203</v>
      </c>
      <c r="C108" s="35" t="s">
        <v>170</v>
      </c>
      <c r="D108" s="35">
        <v>105</v>
      </c>
      <c r="E108" s="24">
        <f t="shared" si="4"/>
        <v>93.1759694737776</v>
      </c>
      <c r="F108" s="25">
        <v>12.69</v>
      </c>
      <c r="G108" s="32"/>
    </row>
    <row r="109" ht="36" customHeight="1" spans="1:7">
      <c r="A109" s="22"/>
      <c r="B109" s="34" t="s">
        <v>204</v>
      </c>
      <c r="C109" s="35" t="s">
        <v>188</v>
      </c>
      <c r="D109" s="35">
        <v>124</v>
      </c>
      <c r="E109" s="24">
        <f t="shared" si="4"/>
        <v>110.036382997604</v>
      </c>
      <c r="F109" s="25">
        <v>12.69</v>
      </c>
      <c r="G109" s="32"/>
    </row>
    <row r="110" ht="36" customHeight="1" spans="1:7">
      <c r="A110" s="22"/>
      <c r="B110" s="34" t="s">
        <v>205</v>
      </c>
      <c r="C110" s="35" t="s">
        <v>188</v>
      </c>
      <c r="D110" s="35">
        <v>106</v>
      </c>
      <c r="E110" s="24">
        <f t="shared" si="4"/>
        <v>94.0633596592422</v>
      </c>
      <c r="F110" s="25">
        <v>12.69</v>
      </c>
      <c r="G110" s="32"/>
    </row>
    <row r="111" ht="27" customHeight="1" spans="1:7">
      <c r="A111" s="22"/>
      <c r="B111" s="34" t="s">
        <v>206</v>
      </c>
      <c r="C111" s="35" t="s">
        <v>170</v>
      </c>
      <c r="D111" s="41">
        <v>7.5</v>
      </c>
      <c r="E111" s="24">
        <f t="shared" ref="E111:E150" si="5">D111/1.1269</f>
        <v>6.65542639098412</v>
      </c>
      <c r="F111" s="25">
        <v>12.69</v>
      </c>
      <c r="G111" s="32"/>
    </row>
    <row r="112" ht="27" customHeight="1" spans="1:7">
      <c r="A112" s="22"/>
      <c r="B112" s="34" t="s">
        <v>207</v>
      </c>
      <c r="C112" s="35" t="s">
        <v>170</v>
      </c>
      <c r="D112" s="41">
        <v>8.2</v>
      </c>
      <c r="E112" s="24">
        <f t="shared" si="5"/>
        <v>7.2765995208093</v>
      </c>
      <c r="F112" s="25">
        <v>12.69</v>
      </c>
      <c r="G112" s="32"/>
    </row>
    <row r="113" ht="27" customHeight="1" spans="1:7">
      <c r="A113" s="22"/>
      <c r="B113" s="34" t="s">
        <v>208</v>
      </c>
      <c r="C113" s="35" t="s">
        <v>170</v>
      </c>
      <c r="D113" s="41">
        <v>9.14</v>
      </c>
      <c r="E113" s="24">
        <f t="shared" si="5"/>
        <v>8.11074629514598</v>
      </c>
      <c r="F113" s="25">
        <v>12.69</v>
      </c>
      <c r="G113" s="32"/>
    </row>
    <row r="114" ht="27" customHeight="1" spans="1:7">
      <c r="A114" s="22"/>
      <c r="B114" s="34" t="s">
        <v>209</v>
      </c>
      <c r="C114" s="35" t="s">
        <v>170</v>
      </c>
      <c r="D114" s="41">
        <v>7.45</v>
      </c>
      <c r="E114" s="24">
        <f t="shared" si="5"/>
        <v>6.61105688171089</v>
      </c>
      <c r="F114" s="25">
        <v>12.69</v>
      </c>
      <c r="G114" s="32"/>
    </row>
    <row r="115" ht="27" customHeight="1" spans="1:7">
      <c r="A115" s="22"/>
      <c r="B115" s="34" t="s">
        <v>210</v>
      </c>
      <c r="C115" s="35" t="s">
        <v>170</v>
      </c>
      <c r="D115" s="41">
        <v>9.3</v>
      </c>
      <c r="E115" s="24">
        <f t="shared" si="5"/>
        <v>8.2527287248203</v>
      </c>
      <c r="F115" s="25">
        <v>12.69</v>
      </c>
      <c r="G115" s="32"/>
    </row>
    <row r="116" ht="27" customHeight="1" spans="1:7">
      <c r="A116" s="22"/>
      <c r="B116" s="34" t="s">
        <v>211</v>
      </c>
      <c r="C116" s="35" t="s">
        <v>170</v>
      </c>
      <c r="D116" s="41">
        <v>13</v>
      </c>
      <c r="E116" s="24">
        <f t="shared" si="5"/>
        <v>11.5360724110391</v>
      </c>
      <c r="F116" s="25">
        <v>12.69</v>
      </c>
      <c r="G116" s="32"/>
    </row>
    <row r="117" ht="27" customHeight="1" spans="1:7">
      <c r="A117" s="23" t="s">
        <v>212</v>
      </c>
      <c r="B117" s="34" t="s">
        <v>213</v>
      </c>
      <c r="C117" s="35" t="s">
        <v>170</v>
      </c>
      <c r="D117" s="42">
        <v>16.2</v>
      </c>
      <c r="E117" s="24">
        <f t="shared" si="5"/>
        <v>14.3757210045257</v>
      </c>
      <c r="F117" s="25">
        <v>12.69</v>
      </c>
      <c r="G117" s="32"/>
    </row>
    <row r="118" ht="27" customHeight="1" spans="1:7">
      <c r="A118" s="22"/>
      <c r="B118" s="23" t="s">
        <v>214</v>
      </c>
      <c r="C118" s="22" t="s">
        <v>170</v>
      </c>
      <c r="D118" s="41">
        <v>5.5</v>
      </c>
      <c r="E118" s="24">
        <f t="shared" si="5"/>
        <v>4.88064602005502</v>
      </c>
      <c r="F118" s="25">
        <v>12.69</v>
      </c>
      <c r="G118" s="32"/>
    </row>
    <row r="119" ht="27" customHeight="1" spans="1:7">
      <c r="A119" s="22"/>
      <c r="B119" s="23" t="s">
        <v>215</v>
      </c>
      <c r="C119" s="22" t="s">
        <v>170</v>
      </c>
      <c r="D119" s="41">
        <v>9</v>
      </c>
      <c r="E119" s="24">
        <f t="shared" si="5"/>
        <v>7.98651166918094</v>
      </c>
      <c r="F119" s="25">
        <v>12.69</v>
      </c>
      <c r="G119" s="32"/>
    </row>
    <row r="120" ht="27" customHeight="1" spans="1:7">
      <c r="A120" s="22"/>
      <c r="B120" s="23" t="s">
        <v>216</v>
      </c>
      <c r="C120" s="22" t="s">
        <v>170</v>
      </c>
      <c r="D120" s="41">
        <v>12</v>
      </c>
      <c r="E120" s="24">
        <f t="shared" si="5"/>
        <v>10.6486822255746</v>
      </c>
      <c r="F120" s="25">
        <v>12.69</v>
      </c>
      <c r="G120" s="32"/>
    </row>
    <row r="121" ht="27" customHeight="1" spans="1:7">
      <c r="A121" s="22"/>
      <c r="B121" s="34" t="s">
        <v>217</v>
      </c>
      <c r="C121" s="35" t="s">
        <v>170</v>
      </c>
      <c r="D121" s="41">
        <v>9.4</v>
      </c>
      <c r="E121" s="24">
        <f t="shared" si="5"/>
        <v>8.34146774336676</v>
      </c>
      <c r="F121" s="25">
        <v>12.69</v>
      </c>
      <c r="G121" s="32"/>
    </row>
    <row r="122" ht="27" customHeight="1" spans="1:7">
      <c r="A122" s="22"/>
      <c r="B122" s="34" t="s">
        <v>218</v>
      </c>
      <c r="C122" s="35" t="s">
        <v>170</v>
      </c>
      <c r="D122" s="41">
        <v>13</v>
      </c>
      <c r="E122" s="24">
        <f t="shared" si="5"/>
        <v>11.5360724110391</v>
      </c>
      <c r="F122" s="25">
        <v>12.69</v>
      </c>
      <c r="G122" s="32"/>
    </row>
    <row r="123" ht="27" customHeight="1" spans="1:7">
      <c r="A123" s="23"/>
      <c r="B123" s="34" t="s">
        <v>219</v>
      </c>
      <c r="C123" s="35" t="s">
        <v>220</v>
      </c>
      <c r="D123" s="41">
        <v>34</v>
      </c>
      <c r="E123" s="24">
        <f t="shared" si="5"/>
        <v>30.1712663057947</v>
      </c>
      <c r="F123" s="25">
        <v>12.69</v>
      </c>
      <c r="G123" s="32"/>
    </row>
    <row r="124" ht="27" customHeight="1" spans="1:7">
      <c r="A124" s="23"/>
      <c r="B124" s="34" t="s">
        <v>221</v>
      </c>
      <c r="C124" s="35" t="s">
        <v>220</v>
      </c>
      <c r="D124" s="41">
        <v>46</v>
      </c>
      <c r="E124" s="24">
        <f t="shared" si="5"/>
        <v>40.8199485313692</v>
      </c>
      <c r="F124" s="25">
        <v>12.69</v>
      </c>
      <c r="G124" s="32"/>
    </row>
    <row r="125" ht="27" customHeight="1" spans="1:7">
      <c r="A125" s="23"/>
      <c r="B125" s="34" t="s">
        <v>222</v>
      </c>
      <c r="C125" s="35" t="s">
        <v>220</v>
      </c>
      <c r="D125" s="41">
        <v>32</v>
      </c>
      <c r="E125" s="24">
        <f t="shared" si="5"/>
        <v>28.3964859348656</v>
      </c>
      <c r="F125" s="25">
        <v>12.69</v>
      </c>
      <c r="G125" s="32"/>
    </row>
    <row r="126" ht="27" customHeight="1" spans="1:7">
      <c r="A126" s="33">
        <v>26090001</v>
      </c>
      <c r="B126" s="34" t="s">
        <v>223</v>
      </c>
      <c r="C126" s="35" t="s">
        <v>220</v>
      </c>
      <c r="D126" s="41">
        <v>50.2</v>
      </c>
      <c r="E126" s="24">
        <f t="shared" si="5"/>
        <v>44.5469873103203</v>
      </c>
      <c r="F126" s="25">
        <v>12.69</v>
      </c>
      <c r="G126" s="32"/>
    </row>
    <row r="127" ht="27" customHeight="1" spans="1:7">
      <c r="A127" s="23"/>
      <c r="B127" s="34" t="s">
        <v>224</v>
      </c>
      <c r="C127" s="35" t="s">
        <v>220</v>
      </c>
      <c r="D127" s="41">
        <v>14</v>
      </c>
      <c r="E127" s="24">
        <f t="shared" si="5"/>
        <v>12.4234625965037</v>
      </c>
      <c r="F127" s="25">
        <v>12.69</v>
      </c>
      <c r="G127" s="32"/>
    </row>
    <row r="128" ht="27" customHeight="1" spans="1:7">
      <c r="A128" s="43" t="s">
        <v>225</v>
      </c>
      <c r="B128" s="43"/>
      <c r="C128" s="43"/>
      <c r="D128" s="43"/>
      <c r="E128" s="43"/>
      <c r="F128" s="43"/>
      <c r="G128" s="43"/>
    </row>
    <row r="129" ht="27" customHeight="1" spans="1:7">
      <c r="A129" s="44"/>
      <c r="B129" s="45" t="s">
        <v>226</v>
      </c>
      <c r="C129" s="28" t="s">
        <v>12</v>
      </c>
      <c r="D129" s="41">
        <v>4149</v>
      </c>
      <c r="E129" s="24">
        <f t="shared" ref="E129:E155" si="6">D129/1.1269</f>
        <v>3681.78187949241</v>
      </c>
      <c r="F129" s="25">
        <v>12.69</v>
      </c>
      <c r="G129" s="23"/>
    </row>
    <row r="130" ht="27" customHeight="1" spans="1:7">
      <c r="A130" s="44"/>
      <c r="B130" s="45" t="s">
        <v>227</v>
      </c>
      <c r="C130" s="28" t="s">
        <v>12</v>
      </c>
      <c r="D130" s="41">
        <v>4659</v>
      </c>
      <c r="E130" s="24">
        <f t="shared" si="6"/>
        <v>4134.35087407933</v>
      </c>
      <c r="F130" s="25">
        <v>12.69</v>
      </c>
      <c r="G130" s="23"/>
    </row>
    <row r="131" ht="27" customHeight="1" spans="1:7">
      <c r="A131" s="44"/>
      <c r="B131" s="45" t="s">
        <v>228</v>
      </c>
      <c r="C131" s="28" t="s">
        <v>153</v>
      </c>
      <c r="D131" s="41">
        <v>19.5</v>
      </c>
      <c r="E131" s="24">
        <f t="shared" si="6"/>
        <v>17.3041086165587</v>
      </c>
      <c r="F131" s="25">
        <v>12.69</v>
      </c>
      <c r="G131" s="23"/>
    </row>
    <row r="132" ht="27" customHeight="1" spans="1:7">
      <c r="A132" s="44"/>
      <c r="B132" s="45" t="s">
        <v>229</v>
      </c>
      <c r="C132" s="28" t="s">
        <v>153</v>
      </c>
      <c r="D132" s="41">
        <v>24.3</v>
      </c>
      <c r="E132" s="24">
        <f t="shared" si="6"/>
        <v>21.5635815067885</v>
      </c>
      <c r="F132" s="25">
        <v>12.69</v>
      </c>
      <c r="G132" s="23"/>
    </row>
    <row r="133" ht="27" customHeight="1" spans="1:7">
      <c r="A133" s="44"/>
      <c r="B133" s="45" t="s">
        <v>230</v>
      </c>
      <c r="C133" s="28" t="s">
        <v>153</v>
      </c>
      <c r="D133" s="41">
        <v>14.5</v>
      </c>
      <c r="E133" s="24">
        <f t="shared" si="6"/>
        <v>12.867157689236</v>
      </c>
      <c r="F133" s="25">
        <v>12.69</v>
      </c>
      <c r="G133" s="23"/>
    </row>
    <row r="134" ht="27" customHeight="1" spans="1:7">
      <c r="A134" s="44"/>
      <c r="B134" s="45" t="s">
        <v>231</v>
      </c>
      <c r="C134" s="28" t="s">
        <v>153</v>
      </c>
      <c r="D134" s="41">
        <v>17.8</v>
      </c>
      <c r="E134" s="24">
        <f t="shared" si="6"/>
        <v>15.795545301269</v>
      </c>
      <c r="F134" s="25">
        <v>12.69</v>
      </c>
      <c r="G134" s="23"/>
    </row>
    <row r="135" ht="27" customHeight="1" spans="1:7">
      <c r="A135" s="44"/>
      <c r="B135" s="45" t="s">
        <v>232</v>
      </c>
      <c r="C135" s="28" t="s">
        <v>109</v>
      </c>
      <c r="D135" s="41">
        <v>26.5</v>
      </c>
      <c r="E135" s="24">
        <f t="shared" si="6"/>
        <v>23.5158399148105</v>
      </c>
      <c r="F135" s="25">
        <v>12.69</v>
      </c>
      <c r="G135" s="22"/>
    </row>
    <row r="136" ht="27" customHeight="1" spans="1:7">
      <c r="A136" s="44"/>
      <c r="B136" s="45" t="s">
        <v>233</v>
      </c>
      <c r="C136" s="28" t="s">
        <v>109</v>
      </c>
      <c r="D136" s="41">
        <v>23</v>
      </c>
      <c r="E136" s="24">
        <f t="shared" si="6"/>
        <v>20.4099742656846</v>
      </c>
      <c r="F136" s="25">
        <v>12.69</v>
      </c>
      <c r="G136" s="22"/>
    </row>
    <row r="137" ht="27" customHeight="1" spans="1:7">
      <c r="A137" s="44"/>
      <c r="B137" s="45" t="s">
        <v>234</v>
      </c>
      <c r="C137" s="28" t="s">
        <v>109</v>
      </c>
      <c r="D137" s="41">
        <v>24.2</v>
      </c>
      <c r="E137" s="24">
        <f t="shared" si="6"/>
        <v>21.4748424882421</v>
      </c>
      <c r="F137" s="25">
        <v>12.69</v>
      </c>
      <c r="G137" s="23"/>
    </row>
    <row r="138" ht="27" customHeight="1" spans="1:7">
      <c r="A138" s="44"/>
      <c r="B138" s="45" t="s">
        <v>235</v>
      </c>
      <c r="C138" s="28" t="s">
        <v>109</v>
      </c>
      <c r="D138" s="41">
        <v>32.4</v>
      </c>
      <c r="E138" s="24">
        <f t="shared" si="6"/>
        <v>28.7514420090514</v>
      </c>
      <c r="F138" s="25">
        <v>12.69</v>
      </c>
      <c r="G138" s="23"/>
    </row>
    <row r="139" ht="27" customHeight="1" spans="1:7">
      <c r="A139" s="22"/>
      <c r="B139" s="45" t="s">
        <v>236</v>
      </c>
      <c r="C139" s="28" t="s">
        <v>153</v>
      </c>
      <c r="D139" s="41">
        <v>221</v>
      </c>
      <c r="E139" s="24">
        <f t="shared" si="6"/>
        <v>196.113230987665</v>
      </c>
      <c r="F139" s="25">
        <v>12.69</v>
      </c>
      <c r="G139" s="32"/>
    </row>
    <row r="140" ht="27" customHeight="1" spans="1:7">
      <c r="A140" s="22"/>
      <c r="B140" s="45" t="s">
        <v>237</v>
      </c>
      <c r="C140" s="28" t="s">
        <v>153</v>
      </c>
      <c r="D140" s="41">
        <v>323</v>
      </c>
      <c r="E140" s="24">
        <f t="shared" si="6"/>
        <v>286.627029905049</v>
      </c>
      <c r="F140" s="25">
        <v>12.69</v>
      </c>
      <c r="G140" s="32"/>
    </row>
    <row r="141" ht="27" customHeight="1" spans="1:7">
      <c r="A141" s="22"/>
      <c r="B141" s="45" t="s">
        <v>238</v>
      </c>
      <c r="C141" s="28" t="s">
        <v>220</v>
      </c>
      <c r="D141" s="41">
        <v>601.4</v>
      </c>
      <c r="E141" s="24">
        <f t="shared" si="6"/>
        <v>533.67645753838</v>
      </c>
      <c r="F141" s="25">
        <v>12.69</v>
      </c>
      <c r="G141" s="22" t="s">
        <v>239</v>
      </c>
    </row>
    <row r="142" customHeight="1" spans="1:7">
      <c r="A142" s="22"/>
      <c r="B142" s="45" t="s">
        <v>240</v>
      </c>
      <c r="C142" s="28" t="s">
        <v>220</v>
      </c>
      <c r="D142" s="41">
        <v>523.4</v>
      </c>
      <c r="E142" s="24">
        <f t="shared" si="6"/>
        <v>464.460023072145</v>
      </c>
      <c r="F142" s="25">
        <v>12.69</v>
      </c>
      <c r="G142" s="32"/>
    </row>
    <row r="143" ht="27" customHeight="1" spans="1:7">
      <c r="A143" s="22"/>
      <c r="B143" s="45" t="s">
        <v>241</v>
      </c>
      <c r="C143" s="28" t="s">
        <v>220</v>
      </c>
      <c r="D143" s="41">
        <v>149</v>
      </c>
      <c r="E143" s="24">
        <f t="shared" si="6"/>
        <v>132.221137634218</v>
      </c>
      <c r="F143" s="25">
        <v>12.69</v>
      </c>
      <c r="G143" s="32"/>
    </row>
    <row r="144" ht="27" customHeight="1" spans="1:7">
      <c r="A144" s="22"/>
      <c r="B144" s="45" t="s">
        <v>242</v>
      </c>
      <c r="C144" s="28" t="s">
        <v>220</v>
      </c>
      <c r="D144" s="41">
        <v>241</v>
      </c>
      <c r="E144" s="24">
        <f t="shared" si="6"/>
        <v>213.861034696956</v>
      </c>
      <c r="F144" s="25">
        <v>12.69</v>
      </c>
      <c r="G144" s="32"/>
    </row>
    <row r="145" ht="27" customHeight="1" spans="1:7">
      <c r="A145" s="22"/>
      <c r="B145" s="45" t="s">
        <v>243</v>
      </c>
      <c r="C145" s="28" t="s">
        <v>220</v>
      </c>
      <c r="D145" s="41">
        <v>196</v>
      </c>
      <c r="E145" s="24">
        <f t="shared" si="6"/>
        <v>173.928476351052</v>
      </c>
      <c r="F145" s="25">
        <v>12.69</v>
      </c>
      <c r="G145" s="32"/>
    </row>
    <row r="146" ht="27" customHeight="1" spans="1:7">
      <c r="A146" s="22"/>
      <c r="B146" s="44" t="s">
        <v>244</v>
      </c>
      <c r="C146" s="46" t="s">
        <v>220</v>
      </c>
      <c r="D146" s="41">
        <v>280</v>
      </c>
      <c r="E146" s="24">
        <f t="shared" si="6"/>
        <v>248.469251930074</v>
      </c>
      <c r="F146" s="25">
        <v>12.69</v>
      </c>
      <c r="G146" s="32"/>
    </row>
    <row r="147" ht="41" customHeight="1" spans="1:7">
      <c r="A147" s="22"/>
      <c r="B147" s="23" t="s">
        <v>245</v>
      </c>
      <c r="C147" s="46" t="s">
        <v>220</v>
      </c>
      <c r="D147" s="41">
        <v>244</v>
      </c>
      <c r="E147" s="24">
        <f t="shared" si="6"/>
        <v>216.52320525335</v>
      </c>
      <c r="F147" s="25">
        <v>12.69</v>
      </c>
      <c r="G147" s="32"/>
    </row>
    <row r="148" ht="38" customHeight="1" spans="1:7">
      <c r="A148" s="22"/>
      <c r="B148" s="23" t="s">
        <v>246</v>
      </c>
      <c r="C148" s="46" t="s">
        <v>220</v>
      </c>
      <c r="D148" s="41">
        <v>165</v>
      </c>
      <c r="E148" s="24">
        <f t="shared" si="6"/>
        <v>146.419380601651</v>
      </c>
      <c r="F148" s="25">
        <v>12.69</v>
      </c>
      <c r="G148" s="32"/>
    </row>
  </sheetData>
  <mergeCells count="7">
    <mergeCell ref="A1:G1"/>
    <mergeCell ref="A2:G2"/>
    <mergeCell ref="A4:G4"/>
    <mergeCell ref="A59:G59"/>
    <mergeCell ref="A128:G128"/>
    <mergeCell ref="G32:G39"/>
    <mergeCell ref="G135:G136"/>
  </mergeCells>
  <pageMargins left="0.629861111111111" right="0.511805555555556" top="0.472222222222222" bottom="0.629861111111111" header="0.314583333333333" footer="0.354166666666667"/>
  <pageSetup paperSize="9" scale="89" fitToHeight="0" orientation="portrait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建筑安装市政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2025-11-30T03:33:00Z</dcterms:created>
  <dcterms:modified xsi:type="dcterms:W3CDTF">2026-01-14T08:20:45Z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1D08758A1A2F4BCB83ADD74B6B69E02F_13</vt:lpwstr>
  </property>
  <property fmtid="{D5CDD505-2E9C-101B-9397-08002B2CF9AE}" pid="3" name="KSOProductBuildVer">
    <vt:lpwstr>2052-11.1.0.9584</vt:lpwstr>
  </property>
</Properties>
</file>