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850" windowHeight="6870"/>
  </bookViews>
  <sheets>
    <sheet name="建筑安装市政" sheetId="1" r:id="rId1"/>
  </sheets>
  <definedNames>
    <definedName name="_xlnm.Print_Area" localSheetId="0">建筑安装市政!$A$1:$G$86</definedName>
    <definedName name="_xlnm.Print_Titles" localSheetId="0">建筑安装市政!$1:$3</definedName>
  </definedNames>
  <calcPr calcId="144525"/>
</workbook>
</file>

<file path=xl/sharedStrings.xml><?xml version="1.0" encoding="utf-8"?>
<sst xmlns="http://schemas.openxmlformats.org/spreadsheetml/2006/main" count="207" uniqueCount="128">
  <si>
    <t>附件：</t>
  </si>
  <si>
    <t>2025年杭锦后旗陕坝镇下半年建设工程材料市场价格信息表</t>
  </si>
  <si>
    <t>材料编码</t>
  </si>
  <si>
    <t>材料名称及规格型号</t>
  </si>
  <si>
    <t>计量单位</t>
  </si>
  <si>
    <t>含税价格(元)</t>
  </si>
  <si>
    <t>除税价格(元)</t>
  </si>
  <si>
    <t>平均税率(%)</t>
  </si>
  <si>
    <t>备注</t>
  </si>
  <si>
    <t>一、通用及建筑装饰材料</t>
  </si>
  <si>
    <t>热轧圆盘条 Ф10以内</t>
  </si>
  <si>
    <t>t</t>
  </si>
  <si>
    <t>3350</t>
  </si>
  <si>
    <t>HPB300</t>
  </si>
  <si>
    <t>热轧圆盘条 φ10以外</t>
  </si>
  <si>
    <t>3380</t>
  </si>
  <si>
    <t>螺纹钢筋φ8～10</t>
  </si>
  <si>
    <t>3260</t>
  </si>
  <si>
    <t>盘螺 HRB400E</t>
  </si>
  <si>
    <t>螺纹钢筋 φ12～14</t>
  </si>
  <si>
    <t>3440</t>
  </si>
  <si>
    <t>HRB400E</t>
  </si>
  <si>
    <t>螺纹钢筋 φ16～22</t>
  </si>
  <si>
    <t>3300</t>
  </si>
  <si>
    <t>螺纹钢筋 φ25</t>
  </si>
  <si>
    <t>螺纹钢筋 φ28-32</t>
  </si>
  <si>
    <t>中砂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</si>
  <si>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3</t>
    </r>
  </si>
  <si>
    <t>粗砂</t>
  </si>
  <si>
    <t>砂砾 5～80</t>
  </si>
  <si>
    <t>天然砂砾</t>
  </si>
  <si>
    <t>碎石 20～40</t>
  </si>
  <si>
    <t>碎石 30～50</t>
  </si>
  <si>
    <t>碎石 5</t>
  </si>
  <si>
    <t>碎石 10</t>
  </si>
  <si>
    <t>砾石 30</t>
  </si>
  <si>
    <t>M10水泥砖240×115×53</t>
  </si>
  <si>
    <t>千块</t>
  </si>
  <si>
    <t>507</t>
  </si>
  <si>
    <t>M10水泥砖190×90×53</t>
  </si>
  <si>
    <t>394</t>
  </si>
  <si>
    <t>M10水泥多孔砖240×115×90</t>
  </si>
  <si>
    <t>540</t>
  </si>
  <si>
    <t>粉煤灰蒸压加气混凝土砌块100mm厚</t>
  </si>
  <si>
    <t>m³</t>
  </si>
  <si>
    <t>200</t>
  </si>
  <si>
    <t>粉煤灰蒸压加气混凝土砌块＞100mm厚</t>
  </si>
  <si>
    <t>210</t>
  </si>
  <si>
    <t>商品混凝土 C15 碎石</t>
  </si>
  <si>
    <t>m3</t>
  </si>
  <si>
    <t>240</t>
  </si>
  <si>
    <t>备注：添加早强剂每增加20元/m³。防冻混凝土F200增加20元/m³，防冻F250增加40元每方，(冬施费用另计)。抗渗混凝土P6增加15元/m³、P8增加30元/m³</t>
  </si>
  <si>
    <t>商品混凝土 C20 碎石</t>
  </si>
  <si>
    <t>250</t>
  </si>
  <si>
    <t>商品混凝土 C25 碎石</t>
  </si>
  <si>
    <t>260</t>
  </si>
  <si>
    <t>商品混凝土 C30 碎石</t>
  </si>
  <si>
    <t>270</t>
  </si>
  <si>
    <t>商品混凝土 C35 碎石</t>
  </si>
  <si>
    <t>285</t>
  </si>
  <si>
    <t>商品混凝土 C40 碎石</t>
  </si>
  <si>
    <t>300</t>
  </si>
  <si>
    <t>商品混凝土 C45 碎石</t>
  </si>
  <si>
    <t>325</t>
  </si>
  <si>
    <t>商品混凝土 C50 碎石</t>
  </si>
  <si>
    <t>355</t>
  </si>
  <si>
    <t>板方材</t>
  </si>
  <si>
    <t>塑钢 纱窗扇</t>
  </si>
  <si>
    <r>
      <rPr>
        <sz val="12"/>
        <rFont val="宋体"/>
        <charset val="134"/>
      </rPr>
      <t>m</t>
    </r>
    <r>
      <rPr>
        <vertAlign val="superscript"/>
        <sz val="12"/>
        <rFont val="宋体"/>
        <charset val="134"/>
      </rPr>
      <t>2</t>
    </r>
  </si>
  <si>
    <t>58.6</t>
  </si>
  <si>
    <t>推拉</t>
  </si>
  <si>
    <t>断桥中空铝合金平开窗（55系列）含玻璃</t>
  </si>
  <si>
    <t>不含安装</t>
  </si>
  <si>
    <t>断桥中空铝合金平开窗（60系列）含玻璃</t>
  </si>
  <si>
    <t>断桥中空铝合金平开窗（65系列）含玻璃</t>
  </si>
  <si>
    <t>断桥中空铝合金平开窗（70系列）含玻璃</t>
  </si>
  <si>
    <t>改性沥青卷材3mm聚脂胎 -20°C</t>
  </si>
  <si>
    <t>改性沥青卷材4mm聚脂胎 -20°C</t>
  </si>
  <si>
    <t>改性沥青卷材3mm聚脂胎 -25°C</t>
  </si>
  <si>
    <t>改性沥青卷材4mm聚脂胎 -25°C</t>
  </si>
  <si>
    <t>柴油  0#</t>
  </si>
  <si>
    <t>kg</t>
  </si>
  <si>
    <t>汽油 92#</t>
  </si>
  <si>
    <t>木支撑</t>
  </si>
  <si>
    <t>二、安装工程材料</t>
  </si>
  <si>
    <t>焊接钢管 综合</t>
  </si>
  <si>
    <t>镀锌钢管 综合</t>
  </si>
  <si>
    <t xml:space="preserve"> PVC塑料管 DN15   1.6Mpa</t>
  </si>
  <si>
    <t>m</t>
  </si>
  <si>
    <t xml:space="preserve"> PVC塑料管 DN20 1.6Mpa</t>
  </si>
  <si>
    <t xml:space="preserve"> PVC塑料管 DN25  1.6Mpa</t>
  </si>
  <si>
    <t xml:space="preserve"> PVC塑料管 DN32   1.6Mpa</t>
  </si>
  <si>
    <t xml:space="preserve"> PVC塑料管 DN40   1.6Mpa</t>
  </si>
  <si>
    <t xml:space="preserve"> PVC塑料管 DN50   1.6Mpa</t>
  </si>
  <si>
    <t xml:space="preserve"> PVC塑料管 DN63   1.6Mpa</t>
  </si>
  <si>
    <t xml:space="preserve"> PVC塑料管 DN70   1.6Mpa</t>
  </si>
  <si>
    <t xml:space="preserve"> PVC塑料管 DN90   1.6Mpa</t>
  </si>
  <si>
    <t xml:space="preserve"> PP-R塑料管 DN15  1.6mpa</t>
  </si>
  <si>
    <t>PE-RT地暖管 DN20×2.3mm</t>
  </si>
  <si>
    <t>PE-RT地暖管 DN20×2.8mm</t>
  </si>
  <si>
    <t>PVC阻燃塑料管 φ16</t>
  </si>
  <si>
    <t>PVC阻燃塑料管 φ20</t>
  </si>
  <si>
    <t>PVC阻燃塑料管 φ25</t>
  </si>
  <si>
    <t>PVC阻燃塑料管 φ32</t>
  </si>
  <si>
    <t>PVC阻燃塑料管 φ40</t>
  </si>
  <si>
    <t>PVC阻燃塑料管 φ50</t>
  </si>
  <si>
    <t>三、市政工程材料</t>
  </si>
  <si>
    <t>道路沥青（重胶）</t>
  </si>
  <si>
    <t>道路沥青（改性）</t>
  </si>
  <si>
    <t>砼侧石（长×200×120mm）</t>
  </si>
  <si>
    <t>砼侧石（长×300×120mm）</t>
  </si>
  <si>
    <t>砼侧石（长×200×100mm）</t>
  </si>
  <si>
    <t>砼侧石（长×300×100mm）</t>
  </si>
  <si>
    <t>面包砖C40 300×150×60mm</t>
  </si>
  <si>
    <r>
      <rPr>
        <sz val="12"/>
        <color theme="1"/>
        <rFont val="宋体"/>
        <charset val="134"/>
      </rPr>
      <t>m</t>
    </r>
    <r>
      <rPr>
        <vertAlign val="superscript"/>
        <sz val="12"/>
        <color indexed="8"/>
        <rFont val="宋体"/>
        <charset val="134"/>
      </rPr>
      <t>2</t>
    </r>
  </si>
  <si>
    <t>面包砖C40 200×100×60mm</t>
  </si>
  <si>
    <t>工字砖C40  灰色</t>
  </si>
  <si>
    <t>盲道砖C40  200×200×60mm</t>
  </si>
  <si>
    <t>球墨铸铁管DN200</t>
  </si>
  <si>
    <t>球墨铸铁管DN300</t>
  </si>
  <si>
    <t>铸铁井圈井盖φ700（球墨材质）</t>
  </si>
  <si>
    <t>套</t>
  </si>
  <si>
    <t>砼井圈井盖φ700轻型</t>
  </si>
  <si>
    <t>砼井圈井盖φ700重型</t>
  </si>
  <si>
    <t>砼雨水井蓖450×750</t>
  </si>
  <si>
    <t>钢纤维砼槽钢边井盖Φ700</t>
  </si>
  <si>
    <t>钢纤维砼铁边井蓖750×450（双联）</t>
  </si>
  <si>
    <t>钢纤维砼铁边井蓖750×450（单联）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</si>
</sst>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0&quot;General"/>
    <numFmt numFmtId="177" formatCode="0_ "/>
    <numFmt numFmtId="178" formatCode="0.00_ "/>
  </numFmts>
  <fonts count="29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vertAlign val="superscript"/>
      <sz val="12"/>
      <name val="宋体"/>
      <charset val="134"/>
    </font>
    <font>
      <vertAlign val="superscript"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7" fillId="21" borderId="0">
      <alignment vertical="center"/>
    </xf>
    <xf numFmtId="0" fontId="9" fillId="5" borderId="1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7" fillId="13" borderId="0">
      <alignment vertical="center"/>
    </xf>
    <xf numFmtId="0" fontId="10" fillId="9" borderId="0">
      <alignment vertical="center"/>
    </xf>
    <xf numFmtId="43" fontId="0" fillId="0" borderId="0">
      <alignment vertical="center"/>
    </xf>
    <xf numFmtId="0" fontId="8" fillId="25" borderId="0">
      <alignment vertical="center"/>
    </xf>
    <xf numFmtId="0" fontId="21" fillId="0" borderId="0">
      <alignment vertical="center"/>
    </xf>
    <xf numFmtId="9" fontId="0" fillId="0" borderId="0">
      <alignment vertical="center"/>
    </xf>
    <xf numFmtId="0" fontId="23" fillId="0" borderId="0">
      <alignment vertical="center"/>
    </xf>
    <xf numFmtId="0" fontId="26" fillId="32" borderId="20">
      <alignment vertical="center"/>
    </xf>
    <xf numFmtId="0" fontId="8" fillId="12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5" fillId="0" borderId="15">
      <alignment vertical="center"/>
    </xf>
    <xf numFmtId="0" fontId="12" fillId="0" borderId="15">
      <alignment vertical="center"/>
    </xf>
    <xf numFmtId="0" fontId="8" fillId="31" borderId="0">
      <alignment vertical="center"/>
    </xf>
    <xf numFmtId="0" fontId="19" fillId="0" borderId="18">
      <alignment vertical="center"/>
    </xf>
    <xf numFmtId="0" fontId="8" fillId="29" borderId="0">
      <alignment vertical="center"/>
    </xf>
    <xf numFmtId="0" fontId="24" fillId="20" borderId="19">
      <alignment vertical="center"/>
    </xf>
    <xf numFmtId="0" fontId="16" fillId="20" borderId="13">
      <alignment vertical="center"/>
    </xf>
    <xf numFmtId="0" fontId="18" fillId="24" borderId="17">
      <alignment vertical="center"/>
    </xf>
    <xf numFmtId="0" fontId="7" fillId="23" borderId="0">
      <alignment vertical="center"/>
    </xf>
    <xf numFmtId="0" fontId="8" fillId="30" borderId="0">
      <alignment vertical="center"/>
    </xf>
    <xf numFmtId="0" fontId="15" fillId="0" borderId="16">
      <alignment vertical="center"/>
    </xf>
    <xf numFmtId="0" fontId="11" fillId="0" borderId="14">
      <alignment vertical="center"/>
    </xf>
    <xf numFmtId="0" fontId="17" fillId="22" borderId="0">
      <alignment vertical="center"/>
    </xf>
    <xf numFmtId="0" fontId="14" fillId="16" borderId="0">
      <alignment vertical="center"/>
    </xf>
    <xf numFmtId="0" fontId="7" fillId="8" borderId="0">
      <alignment vertical="center"/>
    </xf>
    <xf numFmtId="0" fontId="8" fillId="28" borderId="0">
      <alignment vertical="center"/>
    </xf>
    <xf numFmtId="0" fontId="7" fillId="19" borderId="0">
      <alignment vertical="center"/>
    </xf>
    <xf numFmtId="0" fontId="7" fillId="11" borderId="0">
      <alignment vertical="center"/>
    </xf>
    <xf numFmtId="0" fontId="7" fillId="18" borderId="0">
      <alignment vertical="center"/>
    </xf>
    <xf numFmtId="0" fontId="7" fillId="15" borderId="0">
      <alignment vertical="center"/>
    </xf>
    <xf numFmtId="0" fontId="8" fillId="27" borderId="0">
      <alignment vertical="center"/>
    </xf>
    <xf numFmtId="0" fontId="8" fillId="17" borderId="0">
      <alignment vertical="center"/>
    </xf>
    <xf numFmtId="0" fontId="7" fillId="14" borderId="0">
      <alignment vertical="center"/>
    </xf>
    <xf numFmtId="0" fontId="7" fillId="7" borderId="0">
      <alignment vertical="center"/>
    </xf>
    <xf numFmtId="0" fontId="8" fillId="4" borderId="0">
      <alignment vertical="center"/>
    </xf>
    <xf numFmtId="0" fontId="7" fillId="3" borderId="0">
      <alignment vertical="center"/>
    </xf>
    <xf numFmtId="0" fontId="8" fillId="6" borderId="0">
      <alignment vertical="center"/>
    </xf>
    <xf numFmtId="0" fontId="8" fillId="10" borderId="0">
      <alignment vertical="center"/>
    </xf>
    <xf numFmtId="0" fontId="7" fillId="2" borderId="0">
      <alignment vertical="center"/>
    </xf>
    <xf numFmtId="0" fontId="8" fillId="26" borderId="0">
      <alignment vertical="center"/>
    </xf>
    <xf numFmtId="0" fontId="0" fillId="0" borderId="0"/>
  </cellStyleXfs>
  <cellXfs count="83">
    <xf numFmtId="0" fontId="0" fillId="0" borderId="0" xfId="0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177" fontId="3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178" fontId="0" fillId="0" borderId="1" xfId="0" applyNumberFormat="1" applyFon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1" xfId="0" applyFont="1" applyBorder="1" applyAlignment="1">
      <alignment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 wrapText="1" shrinkToFit="1"/>
    </xf>
    <xf numFmtId="0" fontId="0" fillId="0" borderId="7" xfId="0" applyFont="1" applyFill="1" applyBorder="1" applyAlignment="1">
      <alignment horizontal="center" vertical="center" shrinkToFit="1"/>
    </xf>
    <xf numFmtId="177" fontId="0" fillId="0" borderId="7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/>
    </xf>
    <xf numFmtId="1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left" vertical="center"/>
    </xf>
    <xf numFmtId="1" fontId="0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left" vertical="center" wrapText="1" shrinkToFit="1"/>
    </xf>
    <xf numFmtId="0" fontId="0" fillId="0" borderId="8" xfId="0" applyFont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/>
    </xf>
    <xf numFmtId="178" fontId="0" fillId="0" borderId="11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86"/>
  <sheetViews>
    <sheetView tabSelected="1" zoomScale="110" zoomScaleNormal="110" workbookViewId="0">
      <selection activeCell="J36" sqref="J36"/>
    </sheetView>
  </sheetViews>
  <sheetFormatPr defaultColWidth="9" defaultRowHeight="30" customHeight="1"/>
  <cols>
    <col min="1" max="1" width="9.83333333333333" style="3" customWidth="1"/>
    <col min="2" max="2" width="28.55" style="3" customWidth="1"/>
    <col min="3" max="3" width="5.59166666666667" style="3" customWidth="1"/>
    <col min="4" max="4" width="9.33333333333333" style="5" customWidth="1"/>
    <col min="5" max="5" width="9.39166666666667" style="6" customWidth="1"/>
    <col min="6" max="6" width="6.69166666666667" style="5" customWidth="1"/>
    <col min="7" max="7" width="11.8166666666667" style="5" customWidth="1"/>
    <col min="8" max="254" width="9" style="3" customWidth="1"/>
    <col min="255" max="16384" width="9" style="4"/>
  </cols>
  <sheetData>
    <row r="1" ht="18" customHeight="1" spans="1:7">
      <c r="A1" s="7" t="s">
        <v>0</v>
      </c>
      <c r="B1" s="8"/>
      <c r="C1" s="9"/>
      <c r="D1" s="10"/>
      <c r="E1" s="11"/>
      <c r="F1" s="12"/>
      <c r="G1" s="12"/>
    </row>
    <row r="2" s="1" customFormat="1" ht="29" customHeight="1" spans="1:7">
      <c r="A2" s="13" t="s">
        <v>1</v>
      </c>
      <c r="B2" s="14"/>
      <c r="C2" s="13"/>
      <c r="D2" s="13"/>
      <c r="E2" s="15"/>
      <c r="F2" s="13"/>
      <c r="G2" s="13"/>
    </row>
    <row r="3" ht="50" customHeight="1" spans="1:7">
      <c r="A3" s="16" t="s">
        <v>2</v>
      </c>
      <c r="B3" s="17" t="s">
        <v>3</v>
      </c>
      <c r="C3" s="17" t="s">
        <v>4</v>
      </c>
      <c r="D3" s="18" t="s">
        <v>5</v>
      </c>
      <c r="E3" s="19" t="s">
        <v>6</v>
      </c>
      <c r="F3" s="17" t="s">
        <v>7</v>
      </c>
      <c r="G3" s="20" t="s">
        <v>8</v>
      </c>
    </row>
    <row r="4" ht="21" customHeight="1" spans="1:7">
      <c r="A4" s="21" t="s">
        <v>9</v>
      </c>
      <c r="B4" s="22"/>
      <c r="C4" s="22"/>
      <c r="D4" s="22"/>
      <c r="E4" s="23"/>
      <c r="F4" s="22"/>
      <c r="G4" s="24"/>
    </row>
    <row r="5" s="2" customFormat="1" ht="21" customHeight="1" spans="1:7">
      <c r="A5" s="25">
        <v>1010030</v>
      </c>
      <c r="B5" s="26" t="s">
        <v>10</v>
      </c>
      <c r="C5" s="27" t="s">
        <v>11</v>
      </c>
      <c r="D5" s="28" t="s">
        <v>12</v>
      </c>
      <c r="E5" s="29">
        <f t="shared" ref="E5:E15" si="0">D5/(1+F5%)</f>
        <v>2972.75712130624</v>
      </c>
      <c r="F5" s="30">
        <v>12.69</v>
      </c>
      <c r="G5" s="30" t="s">
        <v>13</v>
      </c>
    </row>
    <row r="6" s="2" customFormat="1" ht="21" customHeight="1" spans="1:7">
      <c r="A6" s="25">
        <v>1010020</v>
      </c>
      <c r="B6" s="26" t="s">
        <v>14</v>
      </c>
      <c r="C6" s="27" t="s">
        <v>11</v>
      </c>
      <c r="D6" s="28" t="s">
        <v>15</v>
      </c>
      <c r="E6" s="29">
        <f t="shared" si="0"/>
        <v>2999.37882687017</v>
      </c>
      <c r="F6" s="30">
        <v>12.69</v>
      </c>
      <c r="G6" s="30" t="s">
        <v>13</v>
      </c>
    </row>
    <row r="7" s="2" customFormat="1" ht="31" customHeight="1" spans="1:7">
      <c r="A7" s="25">
        <v>1010120</v>
      </c>
      <c r="B7" s="26" t="s">
        <v>16</v>
      </c>
      <c r="C7" s="27" t="s">
        <v>11</v>
      </c>
      <c r="D7" s="28" t="s">
        <v>17</v>
      </c>
      <c r="E7" s="29">
        <f t="shared" si="0"/>
        <v>2892.89200461443</v>
      </c>
      <c r="F7" s="30">
        <v>12.69</v>
      </c>
      <c r="G7" s="27" t="s">
        <v>18</v>
      </c>
    </row>
    <row r="8" s="2" customFormat="1" ht="19" customHeight="1" spans="1:7">
      <c r="A8" s="25"/>
      <c r="B8" s="26" t="s">
        <v>19</v>
      </c>
      <c r="C8" s="27" t="s">
        <v>11</v>
      </c>
      <c r="D8" s="28" t="s">
        <v>20</v>
      </c>
      <c r="E8" s="29">
        <f t="shared" si="0"/>
        <v>3052.62223799805</v>
      </c>
      <c r="F8" s="30">
        <v>12.69</v>
      </c>
      <c r="G8" s="30" t="s">
        <v>21</v>
      </c>
    </row>
    <row r="9" s="2" customFormat="1" ht="19" customHeight="1" spans="1:7">
      <c r="A9" s="25"/>
      <c r="B9" s="26" t="s">
        <v>22</v>
      </c>
      <c r="C9" s="27" t="s">
        <v>11</v>
      </c>
      <c r="D9" s="28" t="s">
        <v>23</v>
      </c>
      <c r="E9" s="29">
        <f t="shared" si="0"/>
        <v>2928.38761203301</v>
      </c>
      <c r="F9" s="30">
        <v>12.69</v>
      </c>
      <c r="G9" s="30" t="s">
        <v>21</v>
      </c>
    </row>
    <row r="10" s="2" customFormat="1" ht="19" customHeight="1" spans="1:7">
      <c r="A10" s="25">
        <v>1010135</v>
      </c>
      <c r="B10" s="26" t="s">
        <v>24</v>
      </c>
      <c r="C10" s="27" t="s">
        <v>11</v>
      </c>
      <c r="D10" s="28" t="s">
        <v>23</v>
      </c>
      <c r="E10" s="29">
        <f t="shared" si="0"/>
        <v>2928.38761203301</v>
      </c>
      <c r="F10" s="30">
        <v>12.69</v>
      </c>
      <c r="G10" s="30" t="s">
        <v>21</v>
      </c>
    </row>
    <row r="11" s="2" customFormat="1" ht="19" customHeight="1" spans="1:7">
      <c r="A11" s="25"/>
      <c r="B11" s="26" t="s">
        <v>25</v>
      </c>
      <c r="C11" s="27" t="s">
        <v>11</v>
      </c>
      <c r="D11" s="28" t="s">
        <v>12</v>
      </c>
      <c r="E11" s="29">
        <f t="shared" si="0"/>
        <v>2972.75712130624</v>
      </c>
      <c r="F11" s="30">
        <v>12.69</v>
      </c>
      <c r="G11" s="30" t="s">
        <v>21</v>
      </c>
    </row>
    <row r="12" ht="20" customHeight="1" spans="1:7">
      <c r="A12" s="25">
        <v>4030015</v>
      </c>
      <c r="B12" s="26" t="s">
        <v>26</v>
      </c>
      <c r="C12" s="27" t="s">
        <v>27</v>
      </c>
      <c r="D12" s="31">
        <v>65</v>
      </c>
      <c r="E12" s="32">
        <f t="shared" ref="E12:E39" si="1">D12/(1+F12%)</f>
        <v>63.1067961165049</v>
      </c>
      <c r="F12" s="33">
        <v>3</v>
      </c>
      <c r="G12" s="33"/>
    </row>
    <row r="13" ht="20" customHeight="1" spans="1:7">
      <c r="A13" s="25">
        <v>4030025</v>
      </c>
      <c r="B13" s="26" t="s">
        <v>28</v>
      </c>
      <c r="C13" s="27" t="s">
        <v>27</v>
      </c>
      <c r="D13" s="31">
        <v>65</v>
      </c>
      <c r="E13" s="32">
        <f t="shared" si="1"/>
        <v>63.1067961165049</v>
      </c>
      <c r="F13" s="33">
        <v>3</v>
      </c>
      <c r="G13" s="33"/>
    </row>
    <row r="14" ht="20" customHeight="1" spans="1:7">
      <c r="A14" s="25">
        <v>4030030</v>
      </c>
      <c r="B14" s="26" t="s">
        <v>29</v>
      </c>
      <c r="C14" s="27" t="s">
        <v>27</v>
      </c>
      <c r="D14" s="31">
        <v>45</v>
      </c>
      <c r="E14" s="32">
        <f t="shared" si="1"/>
        <v>43.6893203883495</v>
      </c>
      <c r="F14" s="33">
        <v>3</v>
      </c>
      <c r="G14" s="33" t="s">
        <v>30</v>
      </c>
    </row>
    <row r="15" s="2" customFormat="1" ht="20" customHeight="1" spans="1:7">
      <c r="A15" s="25">
        <v>4050005</v>
      </c>
      <c r="B15" s="26" t="s">
        <v>31</v>
      </c>
      <c r="C15" s="27" t="s">
        <v>27</v>
      </c>
      <c r="D15" s="31">
        <v>82</v>
      </c>
      <c r="E15" s="32">
        <f t="shared" si="1"/>
        <v>79.6116504854369</v>
      </c>
      <c r="F15" s="30">
        <v>3</v>
      </c>
      <c r="G15" s="30"/>
    </row>
    <row r="16" s="2" customFormat="1" ht="20" customHeight="1" spans="1:7">
      <c r="A16" s="25">
        <v>4050015</v>
      </c>
      <c r="B16" s="26" t="s">
        <v>32</v>
      </c>
      <c r="C16" s="27" t="s">
        <v>27</v>
      </c>
      <c r="D16" s="31">
        <v>82</v>
      </c>
      <c r="E16" s="32">
        <f t="shared" si="1"/>
        <v>79.6116504854369</v>
      </c>
      <c r="F16" s="30">
        <v>3</v>
      </c>
      <c r="G16" s="30"/>
    </row>
    <row r="17" s="2" customFormat="1" ht="22" customHeight="1" spans="1:7">
      <c r="A17" s="25">
        <v>4050020</v>
      </c>
      <c r="B17" s="26" t="s">
        <v>33</v>
      </c>
      <c r="C17" s="27" t="s">
        <v>27</v>
      </c>
      <c r="D17" s="31">
        <v>84</v>
      </c>
      <c r="E17" s="32">
        <f t="shared" si="1"/>
        <v>81.5533980582524</v>
      </c>
      <c r="F17" s="30">
        <v>3</v>
      </c>
      <c r="G17" s="30"/>
    </row>
    <row r="18" s="2" customFormat="1" ht="22" customHeight="1" spans="1:7">
      <c r="A18" s="25">
        <v>4050025</v>
      </c>
      <c r="B18" s="26" t="s">
        <v>34</v>
      </c>
      <c r="C18" s="27" t="s">
        <v>27</v>
      </c>
      <c r="D18" s="31">
        <v>84</v>
      </c>
      <c r="E18" s="32">
        <f t="shared" si="1"/>
        <v>81.5533980582524</v>
      </c>
      <c r="F18" s="30">
        <v>3</v>
      </c>
      <c r="G18" s="30"/>
    </row>
    <row r="19" s="2" customFormat="1" ht="22" customHeight="1" spans="1:7">
      <c r="A19" s="25">
        <v>4050080</v>
      </c>
      <c r="B19" s="26" t="s">
        <v>35</v>
      </c>
      <c r="C19" s="27" t="s">
        <v>27</v>
      </c>
      <c r="D19" s="31">
        <v>68</v>
      </c>
      <c r="E19" s="32">
        <f t="shared" si="1"/>
        <v>66.0194174757281</v>
      </c>
      <c r="F19" s="30">
        <v>3</v>
      </c>
      <c r="G19" s="30"/>
    </row>
    <row r="20" ht="22" customHeight="1" spans="1:7">
      <c r="A20" s="25"/>
      <c r="B20" s="26" t="s">
        <v>36</v>
      </c>
      <c r="C20" s="34" t="s">
        <v>37</v>
      </c>
      <c r="D20" s="35" t="s">
        <v>38</v>
      </c>
      <c r="E20" s="36">
        <f t="shared" si="1"/>
        <v>449.906824030526</v>
      </c>
      <c r="F20" s="33">
        <v>12.69</v>
      </c>
      <c r="G20" s="33"/>
    </row>
    <row r="21" ht="22" customHeight="1" spans="1:7">
      <c r="A21" s="25"/>
      <c r="B21" s="26" t="s">
        <v>39</v>
      </c>
      <c r="C21" s="34" t="s">
        <v>37</v>
      </c>
      <c r="D21" s="35" t="s">
        <v>40</v>
      </c>
      <c r="E21" s="36">
        <f t="shared" si="1"/>
        <v>349.631733073032</v>
      </c>
      <c r="F21" s="33">
        <v>12.69</v>
      </c>
      <c r="G21" s="33"/>
    </row>
    <row r="22" ht="22" customHeight="1" spans="1:7">
      <c r="A22" s="25"/>
      <c r="B22" s="26" t="s">
        <v>41</v>
      </c>
      <c r="C22" s="34" t="s">
        <v>37</v>
      </c>
      <c r="D22" s="35" t="s">
        <v>42</v>
      </c>
      <c r="E22" s="36">
        <f t="shared" si="1"/>
        <v>479.190700150856</v>
      </c>
      <c r="F22" s="33">
        <v>12.69</v>
      </c>
      <c r="G22" s="33"/>
    </row>
    <row r="23" ht="29" customHeight="1" spans="1:7">
      <c r="A23" s="25"/>
      <c r="B23" s="26" t="s">
        <v>43</v>
      </c>
      <c r="C23" s="27" t="s">
        <v>44</v>
      </c>
      <c r="D23" s="35" t="s">
        <v>45</v>
      </c>
      <c r="E23" s="36">
        <f t="shared" si="1"/>
        <v>177.47803709291</v>
      </c>
      <c r="F23" s="33">
        <v>12.69</v>
      </c>
      <c r="G23" s="33"/>
    </row>
    <row r="24" ht="29" customHeight="1" spans="1:7">
      <c r="A24" s="25"/>
      <c r="B24" s="26" t="s">
        <v>46</v>
      </c>
      <c r="C24" s="27" t="s">
        <v>44</v>
      </c>
      <c r="D24" s="35" t="s">
        <v>47</v>
      </c>
      <c r="E24" s="36">
        <f t="shared" si="1"/>
        <v>186.351938947555</v>
      </c>
      <c r="F24" s="33">
        <v>12.69</v>
      </c>
      <c r="G24" s="33"/>
    </row>
    <row r="25" ht="25" customHeight="1" spans="1:7">
      <c r="A25" s="25">
        <v>4310010</v>
      </c>
      <c r="B25" s="26" t="s">
        <v>48</v>
      </c>
      <c r="C25" s="27" t="s">
        <v>49</v>
      </c>
      <c r="D25" s="35" t="s">
        <v>50</v>
      </c>
      <c r="E25" s="36">
        <f t="shared" si="1"/>
        <v>233.009708737864</v>
      </c>
      <c r="F25" s="30">
        <v>3</v>
      </c>
      <c r="G25" s="37" t="s">
        <v>51</v>
      </c>
    </row>
    <row r="26" ht="25" customHeight="1" spans="1:7">
      <c r="A26" s="25">
        <v>4310020</v>
      </c>
      <c r="B26" s="26" t="s">
        <v>52</v>
      </c>
      <c r="C26" s="27" t="s">
        <v>49</v>
      </c>
      <c r="D26" s="35" t="s">
        <v>53</v>
      </c>
      <c r="E26" s="36">
        <f t="shared" si="1"/>
        <v>242.718446601942</v>
      </c>
      <c r="F26" s="30">
        <v>3</v>
      </c>
      <c r="G26" s="38"/>
    </row>
    <row r="27" ht="25" customHeight="1" spans="1:7">
      <c r="A27" s="25">
        <v>4310030</v>
      </c>
      <c r="B27" s="26" t="s">
        <v>54</v>
      </c>
      <c r="C27" s="27" t="s">
        <v>49</v>
      </c>
      <c r="D27" s="35" t="s">
        <v>55</v>
      </c>
      <c r="E27" s="36">
        <f t="shared" si="1"/>
        <v>252.427184466019</v>
      </c>
      <c r="F27" s="30">
        <v>3</v>
      </c>
      <c r="G27" s="38"/>
    </row>
    <row r="28" ht="25" customHeight="1" spans="1:7">
      <c r="A28" s="25">
        <v>4310040</v>
      </c>
      <c r="B28" s="26" t="s">
        <v>56</v>
      </c>
      <c r="C28" s="27" t="s">
        <v>49</v>
      </c>
      <c r="D28" s="35" t="s">
        <v>57</v>
      </c>
      <c r="E28" s="36">
        <f t="shared" si="1"/>
        <v>262.135922330097</v>
      </c>
      <c r="F28" s="30">
        <v>3</v>
      </c>
      <c r="G28" s="38"/>
    </row>
    <row r="29" ht="25" customHeight="1" spans="1:7">
      <c r="A29" s="25">
        <v>4310050</v>
      </c>
      <c r="B29" s="26" t="s">
        <v>58</v>
      </c>
      <c r="C29" s="27" t="s">
        <v>49</v>
      </c>
      <c r="D29" s="35" t="s">
        <v>59</v>
      </c>
      <c r="E29" s="36">
        <f t="shared" si="1"/>
        <v>276.699029126214</v>
      </c>
      <c r="F29" s="30">
        <v>3</v>
      </c>
      <c r="G29" s="38"/>
    </row>
    <row r="30" ht="25" customHeight="1" spans="1:7">
      <c r="A30" s="25">
        <v>4310060</v>
      </c>
      <c r="B30" s="26" t="s">
        <v>60</v>
      </c>
      <c r="C30" s="27" t="s">
        <v>49</v>
      </c>
      <c r="D30" s="35" t="s">
        <v>61</v>
      </c>
      <c r="E30" s="36">
        <f t="shared" si="1"/>
        <v>291.26213592233</v>
      </c>
      <c r="F30" s="30">
        <v>3</v>
      </c>
      <c r="G30" s="38"/>
    </row>
    <row r="31" ht="25" customHeight="1" spans="1:7">
      <c r="A31" s="25">
        <v>4310070</v>
      </c>
      <c r="B31" s="26" t="s">
        <v>62</v>
      </c>
      <c r="C31" s="27" t="s">
        <v>49</v>
      </c>
      <c r="D31" s="35" t="s">
        <v>63</v>
      </c>
      <c r="E31" s="36">
        <f t="shared" si="1"/>
        <v>315.533980582524</v>
      </c>
      <c r="F31" s="30">
        <v>3</v>
      </c>
      <c r="G31" s="38"/>
    </row>
    <row r="32" ht="29" customHeight="1" spans="1:7">
      <c r="A32" s="25">
        <v>4310080</v>
      </c>
      <c r="B32" s="26" t="s">
        <v>64</v>
      </c>
      <c r="C32" s="27" t="s">
        <v>49</v>
      </c>
      <c r="D32" s="35" t="s">
        <v>65</v>
      </c>
      <c r="E32" s="36">
        <f t="shared" si="1"/>
        <v>344.660194174757</v>
      </c>
      <c r="F32" s="30">
        <v>3</v>
      </c>
      <c r="G32" s="39"/>
    </row>
    <row r="33" ht="27" customHeight="1" spans="1:7">
      <c r="A33" s="25">
        <v>5030060</v>
      </c>
      <c r="B33" s="26" t="s">
        <v>66</v>
      </c>
      <c r="C33" s="27" t="s">
        <v>27</v>
      </c>
      <c r="D33" s="27">
        <v>1972</v>
      </c>
      <c r="E33" s="29">
        <f t="shared" si="1"/>
        <v>1749.93344573609</v>
      </c>
      <c r="F33" s="30">
        <v>12.69</v>
      </c>
      <c r="G33" s="30"/>
    </row>
    <row r="34" ht="27" customHeight="1" spans="1:7">
      <c r="A34" s="27">
        <v>11210020</v>
      </c>
      <c r="B34" s="26" t="s">
        <v>67</v>
      </c>
      <c r="C34" s="27" t="s">
        <v>68</v>
      </c>
      <c r="D34" s="40" t="s">
        <v>69</v>
      </c>
      <c r="E34" s="29">
        <f t="shared" si="1"/>
        <v>52.0010648682226</v>
      </c>
      <c r="F34" s="34">
        <v>12.69</v>
      </c>
      <c r="G34" s="30" t="s">
        <v>70</v>
      </c>
    </row>
    <row r="35" ht="33" customHeight="1" spans="1:7">
      <c r="A35" s="27"/>
      <c r="B35" s="26" t="s">
        <v>71</v>
      </c>
      <c r="C35" s="27" t="s">
        <v>68</v>
      </c>
      <c r="D35" s="27">
        <v>350</v>
      </c>
      <c r="E35" s="29">
        <f t="shared" si="1"/>
        <v>310.586564912592</v>
      </c>
      <c r="F35" s="30">
        <v>12.69</v>
      </c>
      <c r="G35" s="30" t="s">
        <v>72</v>
      </c>
    </row>
    <row r="36" ht="33" customHeight="1" spans="1:7">
      <c r="A36" s="27"/>
      <c r="B36" s="26" t="s">
        <v>73</v>
      </c>
      <c r="C36" s="27" t="s">
        <v>68</v>
      </c>
      <c r="D36" s="27">
        <v>370</v>
      </c>
      <c r="E36" s="29">
        <f t="shared" si="1"/>
        <v>328.334368621883</v>
      </c>
      <c r="F36" s="30">
        <v>12.69</v>
      </c>
      <c r="G36" s="30" t="s">
        <v>72</v>
      </c>
    </row>
    <row r="37" ht="33" customHeight="1" spans="1:7">
      <c r="A37" s="27"/>
      <c r="B37" s="26" t="s">
        <v>74</v>
      </c>
      <c r="C37" s="27" t="s">
        <v>68</v>
      </c>
      <c r="D37" s="27">
        <v>435</v>
      </c>
      <c r="E37" s="29">
        <f t="shared" si="1"/>
        <v>386.014730677079</v>
      </c>
      <c r="F37" s="30">
        <v>12.69</v>
      </c>
      <c r="G37" s="30" t="s">
        <v>72</v>
      </c>
    </row>
    <row r="38" ht="33" customHeight="1" spans="1:7">
      <c r="A38" s="27"/>
      <c r="B38" s="26" t="s">
        <v>75</v>
      </c>
      <c r="C38" s="27" t="s">
        <v>68</v>
      </c>
      <c r="D38" s="27">
        <v>475</v>
      </c>
      <c r="E38" s="29">
        <f t="shared" si="1"/>
        <v>421.510338095661</v>
      </c>
      <c r="F38" s="30">
        <v>12.69</v>
      </c>
      <c r="G38" s="30" t="s">
        <v>72</v>
      </c>
    </row>
    <row r="39" ht="29" customHeight="1" spans="1:7">
      <c r="A39" s="27"/>
      <c r="B39" s="26" t="s">
        <v>76</v>
      </c>
      <c r="C39" s="27" t="s">
        <v>68</v>
      </c>
      <c r="D39" s="41">
        <v>26</v>
      </c>
      <c r="E39" s="42">
        <f t="shared" ref="E39:E54" si="2">D39/(1+F39%)</f>
        <v>23.0721448220783</v>
      </c>
      <c r="F39" s="30">
        <v>12.69</v>
      </c>
      <c r="G39" s="30"/>
    </row>
    <row r="40" ht="29" customHeight="1" spans="1:7">
      <c r="A40" s="27"/>
      <c r="B40" s="26" t="s">
        <v>77</v>
      </c>
      <c r="C40" s="27" t="s">
        <v>68</v>
      </c>
      <c r="D40" s="41">
        <v>28</v>
      </c>
      <c r="E40" s="42">
        <f t="shared" si="2"/>
        <v>24.8469251930074</v>
      </c>
      <c r="F40" s="30">
        <v>12.69</v>
      </c>
      <c r="G40" s="30"/>
    </row>
    <row r="41" ht="29" customHeight="1" spans="1:7">
      <c r="A41" s="27"/>
      <c r="B41" s="26" t="s">
        <v>78</v>
      </c>
      <c r="C41" s="27" t="s">
        <v>68</v>
      </c>
      <c r="D41" s="41">
        <v>28</v>
      </c>
      <c r="E41" s="42">
        <f t="shared" si="2"/>
        <v>24.8469251930074</v>
      </c>
      <c r="F41" s="30">
        <v>12.69</v>
      </c>
      <c r="G41" s="30"/>
    </row>
    <row r="42" ht="29" customHeight="1" spans="1:7">
      <c r="A42" s="27"/>
      <c r="B42" s="26" t="s">
        <v>79</v>
      </c>
      <c r="C42" s="27" t="s">
        <v>68</v>
      </c>
      <c r="D42" s="41">
        <v>30</v>
      </c>
      <c r="E42" s="42">
        <f t="shared" si="2"/>
        <v>26.6217055639365</v>
      </c>
      <c r="F42" s="30">
        <v>12.69</v>
      </c>
      <c r="G42" s="30"/>
    </row>
    <row r="43" s="3" customFormat="1" ht="29" customHeight="1" spans="1:7">
      <c r="A43" s="27"/>
      <c r="B43" s="26" t="s">
        <v>80</v>
      </c>
      <c r="C43" s="27" t="s">
        <v>81</v>
      </c>
      <c r="D43" s="27">
        <v>7.78</v>
      </c>
      <c r="E43" s="42">
        <f t="shared" si="2"/>
        <v>6.90389564291419</v>
      </c>
      <c r="F43" s="30">
        <v>12.69</v>
      </c>
      <c r="G43" s="30"/>
    </row>
    <row r="44" s="3" customFormat="1" ht="29" customHeight="1" spans="1:7">
      <c r="A44" s="27"/>
      <c r="B44" s="26" t="s">
        <v>82</v>
      </c>
      <c r="C44" s="27" t="s">
        <v>81</v>
      </c>
      <c r="D44" s="27">
        <v>9.31</v>
      </c>
      <c r="E44" s="42">
        <f t="shared" si="2"/>
        <v>8.26160262667495</v>
      </c>
      <c r="F44" s="30">
        <v>12.69</v>
      </c>
      <c r="G44" s="30"/>
    </row>
    <row r="45" ht="29" customHeight="1" spans="1:7">
      <c r="A45" s="27">
        <v>35030080</v>
      </c>
      <c r="B45" s="26" t="s">
        <v>83</v>
      </c>
      <c r="C45" s="27" t="s">
        <v>27</v>
      </c>
      <c r="D45" s="27">
        <v>1730</v>
      </c>
      <c r="E45" s="29">
        <f t="shared" ref="E45:E61" si="3">D45/(1+F45%)</f>
        <v>1535.18502085367</v>
      </c>
      <c r="F45" s="30">
        <v>12.69</v>
      </c>
      <c r="G45" s="30"/>
    </row>
    <row r="46" customHeight="1" spans="1:7">
      <c r="A46" s="43" t="s">
        <v>84</v>
      </c>
      <c r="B46" s="44"/>
      <c r="C46" s="44"/>
      <c r="D46" s="44"/>
      <c r="E46" s="44"/>
      <c r="F46" s="44"/>
      <c r="G46" s="45"/>
    </row>
    <row r="47" ht="27" customHeight="1" spans="1:7">
      <c r="A47" s="46">
        <v>17010050</v>
      </c>
      <c r="B47" s="47" t="s">
        <v>85</v>
      </c>
      <c r="C47" s="46" t="s">
        <v>11</v>
      </c>
      <c r="D47" s="46">
        <v>3680</v>
      </c>
      <c r="E47" s="29">
        <f t="shared" si="3"/>
        <v>3265.59588250954</v>
      </c>
      <c r="F47" s="30">
        <v>12.69</v>
      </c>
      <c r="G47" s="48"/>
    </row>
    <row r="48" ht="27" customHeight="1" spans="1:7">
      <c r="A48" s="46">
        <v>17030001</v>
      </c>
      <c r="B48" s="47" t="s">
        <v>86</v>
      </c>
      <c r="C48" s="46" t="s">
        <v>11</v>
      </c>
      <c r="D48" s="46">
        <v>4350</v>
      </c>
      <c r="E48" s="29">
        <f t="shared" si="3"/>
        <v>3860.14730677079</v>
      </c>
      <c r="F48" s="30">
        <v>12.69</v>
      </c>
      <c r="G48" s="48"/>
    </row>
    <row r="49" ht="27" customHeight="1" spans="1:254">
      <c r="A49" s="46"/>
      <c r="B49" s="47" t="s">
        <v>87</v>
      </c>
      <c r="C49" s="46" t="s">
        <v>88</v>
      </c>
      <c r="D49" s="49">
        <v>3</v>
      </c>
      <c r="E49" s="42">
        <f t="shared" si="3"/>
        <v>2.66217055639365</v>
      </c>
      <c r="F49" s="30">
        <v>12.69</v>
      </c>
      <c r="G49" s="50"/>
      <c r="H49" s="51"/>
      <c r="IT49" s="4"/>
    </row>
    <row r="50" ht="27" customHeight="1" spans="1:254">
      <c r="A50" s="46"/>
      <c r="B50" s="47" t="s">
        <v>89</v>
      </c>
      <c r="C50" s="46" t="s">
        <v>88</v>
      </c>
      <c r="D50" s="49">
        <v>4</v>
      </c>
      <c r="E50" s="42">
        <f t="shared" si="3"/>
        <v>3.54956074185819</v>
      </c>
      <c r="F50" s="30">
        <v>12.69</v>
      </c>
      <c r="G50" s="50"/>
      <c r="H50" s="51"/>
      <c r="IT50" s="4"/>
    </row>
    <row r="51" ht="27" customHeight="1" spans="1:254">
      <c r="A51" s="46"/>
      <c r="B51" s="47" t="s">
        <v>90</v>
      </c>
      <c r="C51" s="46" t="s">
        <v>88</v>
      </c>
      <c r="D51" s="49">
        <v>6</v>
      </c>
      <c r="E51" s="42">
        <f t="shared" si="3"/>
        <v>5.32434111278729</v>
      </c>
      <c r="F51" s="30">
        <v>12.69</v>
      </c>
      <c r="G51" s="52"/>
      <c r="H51" s="51"/>
      <c r="IT51" s="4"/>
    </row>
    <row r="52" ht="27" customHeight="1" spans="1:254">
      <c r="A52" s="46"/>
      <c r="B52" s="47" t="s">
        <v>91</v>
      </c>
      <c r="C52" s="46" t="s">
        <v>88</v>
      </c>
      <c r="D52" s="49">
        <v>7</v>
      </c>
      <c r="E52" s="42">
        <f t="shared" si="3"/>
        <v>6.21173129825184</v>
      </c>
      <c r="F52" s="30">
        <v>12.69</v>
      </c>
      <c r="G52" s="52"/>
      <c r="H52" s="51"/>
      <c r="IT52" s="4"/>
    </row>
    <row r="53" ht="27" customHeight="1" spans="1:254">
      <c r="A53" s="46"/>
      <c r="B53" s="47" t="s">
        <v>92</v>
      </c>
      <c r="C53" s="46" t="s">
        <v>88</v>
      </c>
      <c r="D53" s="49">
        <v>11</v>
      </c>
      <c r="E53" s="42">
        <f t="shared" si="3"/>
        <v>9.76129204011004</v>
      </c>
      <c r="F53" s="30">
        <v>12.69</v>
      </c>
      <c r="G53" s="52"/>
      <c r="H53" s="51"/>
      <c r="IT53" s="4"/>
    </row>
    <row r="54" ht="27" customHeight="1" spans="1:254">
      <c r="A54" s="46"/>
      <c r="B54" s="47" t="s">
        <v>93</v>
      </c>
      <c r="C54" s="46" t="s">
        <v>88</v>
      </c>
      <c r="D54" s="49">
        <v>17.5</v>
      </c>
      <c r="E54" s="42">
        <f t="shared" si="3"/>
        <v>15.5293282456296</v>
      </c>
      <c r="F54" s="30">
        <v>12.69</v>
      </c>
      <c r="G54" s="52"/>
      <c r="H54" s="51"/>
      <c r="IT54" s="4"/>
    </row>
    <row r="55" ht="27" customHeight="1" spans="1:254">
      <c r="A55" s="46"/>
      <c r="B55" s="47" t="s">
        <v>94</v>
      </c>
      <c r="C55" s="46" t="s">
        <v>88</v>
      </c>
      <c r="D55" s="49">
        <v>25.5</v>
      </c>
      <c r="E55" s="42">
        <f t="shared" si="3"/>
        <v>22.628449729346</v>
      </c>
      <c r="F55" s="30">
        <v>12.69</v>
      </c>
      <c r="G55" s="52"/>
      <c r="H55" s="51"/>
      <c r="IT55" s="4"/>
    </row>
    <row r="56" ht="27" customHeight="1" spans="1:254">
      <c r="A56" s="46"/>
      <c r="B56" s="47" t="s">
        <v>95</v>
      </c>
      <c r="C56" s="46" t="s">
        <v>88</v>
      </c>
      <c r="D56" s="49">
        <v>37.5</v>
      </c>
      <c r="E56" s="42">
        <f t="shared" si="3"/>
        <v>33.2771319549206</v>
      </c>
      <c r="F56" s="30">
        <v>12.69</v>
      </c>
      <c r="G56" s="52"/>
      <c r="H56" s="51"/>
      <c r="IT56" s="4"/>
    </row>
    <row r="57" ht="27" customHeight="1" spans="1:254">
      <c r="A57" s="46"/>
      <c r="B57" s="47" t="s">
        <v>96</v>
      </c>
      <c r="C57" s="46" t="s">
        <v>88</v>
      </c>
      <c r="D57" s="49">
        <v>54.5</v>
      </c>
      <c r="E57" s="42">
        <f t="shared" si="3"/>
        <v>48.3627651078179</v>
      </c>
      <c r="F57" s="30">
        <v>12.69</v>
      </c>
      <c r="G57" s="52"/>
      <c r="H57" s="51"/>
      <c r="IT57" s="4"/>
    </row>
    <row r="58" ht="27" customHeight="1" spans="1:254">
      <c r="A58" s="46"/>
      <c r="B58" s="47" t="s">
        <v>97</v>
      </c>
      <c r="C58" s="46" t="s">
        <v>88</v>
      </c>
      <c r="D58" s="49">
        <v>5</v>
      </c>
      <c r="E58" s="42">
        <f t="shared" si="3"/>
        <v>4.43695092732274</v>
      </c>
      <c r="F58" s="30">
        <v>12.69</v>
      </c>
      <c r="G58" s="52"/>
      <c r="H58" s="51"/>
      <c r="IT58" s="4"/>
    </row>
    <row r="59" ht="27" customHeight="1" spans="1:7">
      <c r="A59" s="46"/>
      <c r="B59" s="47" t="s">
        <v>98</v>
      </c>
      <c r="C59" s="46" t="s">
        <v>88</v>
      </c>
      <c r="D59" s="27">
        <v>4.17</v>
      </c>
      <c r="E59" s="42">
        <f t="shared" si="3"/>
        <v>3.70041707338717</v>
      </c>
      <c r="F59" s="30">
        <v>12.69</v>
      </c>
      <c r="G59" s="48"/>
    </row>
    <row r="60" ht="27" customHeight="1" spans="1:7">
      <c r="A60" s="46"/>
      <c r="B60" s="47" t="s">
        <v>99</v>
      </c>
      <c r="C60" s="46" t="s">
        <v>88</v>
      </c>
      <c r="D60" s="46">
        <v>5.41</v>
      </c>
      <c r="E60" s="42">
        <f t="shared" si="3"/>
        <v>4.80078090336321</v>
      </c>
      <c r="F60" s="30">
        <v>12.69</v>
      </c>
      <c r="G60" s="48"/>
    </row>
    <row r="61" ht="27" customHeight="1" spans="1:7">
      <c r="A61" s="46"/>
      <c r="B61" s="47" t="s">
        <v>100</v>
      </c>
      <c r="C61" s="46" t="s">
        <v>88</v>
      </c>
      <c r="D61" s="49">
        <v>1.69</v>
      </c>
      <c r="E61" s="53">
        <f t="shared" ref="E61:E66" si="4">D61/(1+F61%)</f>
        <v>1.49968941343509</v>
      </c>
      <c r="F61" s="30">
        <v>12.69</v>
      </c>
      <c r="G61" s="48"/>
    </row>
    <row r="62" s="4" customFormat="1" ht="27" customHeight="1" spans="1:254">
      <c r="A62" s="46"/>
      <c r="B62" s="47" t="s">
        <v>101</v>
      </c>
      <c r="C62" s="46" t="s">
        <v>88</v>
      </c>
      <c r="D62" s="49">
        <v>2.48</v>
      </c>
      <c r="E62" s="53">
        <f t="shared" si="4"/>
        <v>2.20072765995208</v>
      </c>
      <c r="F62" s="30">
        <v>12.69</v>
      </c>
      <c r="G62" s="48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</row>
    <row r="63" ht="27" customHeight="1" spans="1:7">
      <c r="A63" s="54"/>
      <c r="B63" s="47" t="s">
        <v>102</v>
      </c>
      <c r="C63" s="46" t="s">
        <v>88</v>
      </c>
      <c r="D63" s="49">
        <v>3</v>
      </c>
      <c r="E63" s="53">
        <f t="shared" si="4"/>
        <v>2.66217055639365</v>
      </c>
      <c r="F63" s="30">
        <v>12.69</v>
      </c>
      <c r="G63" s="48"/>
    </row>
    <row r="64" ht="27" customHeight="1" spans="1:7">
      <c r="A64" s="46"/>
      <c r="B64" s="47" t="s">
        <v>103</v>
      </c>
      <c r="C64" s="46" t="s">
        <v>88</v>
      </c>
      <c r="D64" s="49">
        <v>3.5</v>
      </c>
      <c r="E64" s="53">
        <f t="shared" si="4"/>
        <v>3.10586564912592</v>
      </c>
      <c r="F64" s="30">
        <v>12.69</v>
      </c>
      <c r="G64" s="48"/>
    </row>
    <row r="65" ht="27" customHeight="1" spans="1:7">
      <c r="A65" s="46"/>
      <c r="B65" s="47" t="s">
        <v>104</v>
      </c>
      <c r="C65" s="46" t="s">
        <v>88</v>
      </c>
      <c r="D65" s="49">
        <v>4.5</v>
      </c>
      <c r="E65" s="53">
        <f t="shared" si="4"/>
        <v>3.99325583459047</v>
      </c>
      <c r="F65" s="30">
        <v>12.69</v>
      </c>
      <c r="G65" s="48"/>
    </row>
    <row r="66" ht="27" customHeight="1" spans="1:7">
      <c r="A66" s="46"/>
      <c r="B66" s="47" t="s">
        <v>105</v>
      </c>
      <c r="C66" s="46" t="s">
        <v>88</v>
      </c>
      <c r="D66" s="49">
        <v>7</v>
      </c>
      <c r="E66" s="53">
        <f t="shared" si="4"/>
        <v>6.21173129825184</v>
      </c>
      <c r="F66" s="30">
        <v>12.69</v>
      </c>
      <c r="G66" s="48"/>
    </row>
    <row r="67" ht="27" customHeight="1" spans="1:7">
      <c r="A67" s="55" t="s">
        <v>106</v>
      </c>
      <c r="B67" s="56"/>
      <c r="C67" s="56"/>
      <c r="D67" s="56"/>
      <c r="E67" s="56"/>
      <c r="F67" s="56"/>
      <c r="G67" s="57"/>
    </row>
    <row r="68" s="3" customFormat="1" ht="27" customHeight="1" spans="1:7">
      <c r="A68" s="58"/>
      <c r="B68" s="59" t="s">
        <v>107</v>
      </c>
      <c r="C68" s="60" t="s">
        <v>11</v>
      </c>
      <c r="D68" s="61">
        <v>4400</v>
      </c>
      <c r="E68" s="53">
        <f>D68/(1+F68%)</f>
        <v>3904.51681604401</v>
      </c>
      <c r="F68" s="62">
        <v>12.69</v>
      </c>
      <c r="G68" s="63"/>
    </row>
    <row r="69" s="3" customFormat="1" ht="27" customHeight="1" spans="1:7">
      <c r="A69" s="64"/>
      <c r="B69" s="65" t="s">
        <v>108</v>
      </c>
      <c r="C69" s="66" t="s">
        <v>11</v>
      </c>
      <c r="D69" s="29">
        <v>5000</v>
      </c>
      <c r="E69" s="53">
        <f t="shared" ref="E69:E86" si="5">D69/(1+F69%)</f>
        <v>4436.95092732274</v>
      </c>
      <c r="F69" s="30">
        <v>12.69</v>
      </c>
      <c r="G69" s="67"/>
    </row>
    <row r="70" ht="27" customHeight="1" spans="1:7">
      <c r="A70" s="68"/>
      <c r="B70" s="69" t="s">
        <v>109</v>
      </c>
      <c r="C70" s="70" t="s">
        <v>88</v>
      </c>
      <c r="D70" s="32">
        <v>18.5</v>
      </c>
      <c r="E70" s="53">
        <f t="shared" si="5"/>
        <v>16.4167184310942</v>
      </c>
      <c r="F70" s="33">
        <v>12.69</v>
      </c>
      <c r="G70" s="71"/>
    </row>
    <row r="71" ht="27" customHeight="1" spans="1:7">
      <c r="A71" s="68"/>
      <c r="B71" s="69" t="s">
        <v>110</v>
      </c>
      <c r="C71" s="70" t="s">
        <v>88</v>
      </c>
      <c r="D71" s="32">
        <v>23.5</v>
      </c>
      <c r="E71" s="53">
        <f t="shared" si="5"/>
        <v>20.8536693584169</v>
      </c>
      <c r="F71" s="33">
        <v>12.69</v>
      </c>
      <c r="G71" s="71"/>
    </row>
    <row r="72" ht="27" customHeight="1" spans="1:7">
      <c r="A72" s="68"/>
      <c r="B72" s="69" t="s">
        <v>111</v>
      </c>
      <c r="C72" s="70" t="s">
        <v>88</v>
      </c>
      <c r="D72" s="32">
        <v>14.5</v>
      </c>
      <c r="E72" s="53">
        <f t="shared" si="5"/>
        <v>12.867157689236</v>
      </c>
      <c r="F72" s="33">
        <v>12.69</v>
      </c>
      <c r="G72" s="71"/>
    </row>
    <row r="73" ht="27" customHeight="1" spans="1:7">
      <c r="A73" s="68"/>
      <c r="B73" s="69" t="s">
        <v>112</v>
      </c>
      <c r="C73" s="70" t="s">
        <v>88</v>
      </c>
      <c r="D73" s="32">
        <v>16.5</v>
      </c>
      <c r="E73" s="53">
        <f t="shared" si="5"/>
        <v>14.6419380601651</v>
      </c>
      <c r="F73" s="33">
        <v>12.69</v>
      </c>
      <c r="G73" s="71"/>
    </row>
    <row r="74" ht="27" customHeight="1" spans="1:7">
      <c r="A74" s="68"/>
      <c r="B74" s="72" t="s">
        <v>113</v>
      </c>
      <c r="C74" s="70" t="s">
        <v>114</v>
      </c>
      <c r="D74" s="33">
        <v>26</v>
      </c>
      <c r="E74" s="53">
        <f t="shared" si="5"/>
        <v>23.0721448220783</v>
      </c>
      <c r="F74" s="33">
        <v>12.69</v>
      </c>
      <c r="G74" s="71"/>
    </row>
    <row r="75" ht="27" customHeight="1" spans="1:7">
      <c r="A75" s="68"/>
      <c r="B75" s="72" t="s">
        <v>115</v>
      </c>
      <c r="C75" s="70" t="s">
        <v>114</v>
      </c>
      <c r="D75" s="33">
        <v>23</v>
      </c>
      <c r="E75" s="53">
        <f t="shared" si="5"/>
        <v>20.4099742656846</v>
      </c>
      <c r="F75" s="33">
        <v>12.69</v>
      </c>
      <c r="G75" s="71"/>
    </row>
    <row r="76" ht="27" customHeight="1" spans="1:7">
      <c r="A76" s="68"/>
      <c r="B76" s="72" t="s">
        <v>116</v>
      </c>
      <c r="C76" s="70" t="s">
        <v>114</v>
      </c>
      <c r="D76" s="33">
        <v>22.5</v>
      </c>
      <c r="E76" s="53">
        <f t="shared" si="5"/>
        <v>19.9662791729523</v>
      </c>
      <c r="F76" s="33">
        <v>12.69</v>
      </c>
      <c r="G76" s="71"/>
    </row>
    <row r="77" ht="27" customHeight="1" spans="1:7">
      <c r="A77" s="68"/>
      <c r="B77" s="72" t="s">
        <v>117</v>
      </c>
      <c r="C77" s="70" t="s">
        <v>114</v>
      </c>
      <c r="D77" s="33">
        <v>31</v>
      </c>
      <c r="E77" s="53">
        <f t="shared" si="5"/>
        <v>27.509095749401</v>
      </c>
      <c r="F77" s="33">
        <v>12.69</v>
      </c>
      <c r="G77" s="71"/>
    </row>
    <row r="78" ht="27" customHeight="1" spans="1:7">
      <c r="A78" s="73"/>
      <c r="B78" s="72" t="s">
        <v>118</v>
      </c>
      <c r="C78" s="70" t="s">
        <v>88</v>
      </c>
      <c r="D78" s="32">
        <v>229</v>
      </c>
      <c r="E78" s="53">
        <f t="shared" si="5"/>
        <v>203.212352471382</v>
      </c>
      <c r="F78" s="33">
        <v>12.69</v>
      </c>
      <c r="G78" s="33"/>
    </row>
    <row r="79" ht="27" customHeight="1" spans="1:7">
      <c r="A79" s="73"/>
      <c r="B79" s="72" t="s">
        <v>119</v>
      </c>
      <c r="C79" s="70" t="s">
        <v>88</v>
      </c>
      <c r="D79" s="32">
        <v>335</v>
      </c>
      <c r="E79" s="53">
        <f t="shared" si="5"/>
        <v>297.275712130624</v>
      </c>
      <c r="F79" s="33">
        <v>12.69</v>
      </c>
      <c r="G79" s="33"/>
    </row>
    <row r="80" ht="38" customHeight="1" spans="1:7">
      <c r="A80" s="73"/>
      <c r="B80" s="69" t="s">
        <v>120</v>
      </c>
      <c r="C80" s="34" t="s">
        <v>121</v>
      </c>
      <c r="D80" s="32">
        <v>622</v>
      </c>
      <c r="E80" s="53">
        <f t="shared" si="5"/>
        <v>551.956695358949</v>
      </c>
      <c r="F80" s="33">
        <v>12.69</v>
      </c>
      <c r="G80" s="33"/>
    </row>
    <row r="81" ht="32" customHeight="1" spans="1:7">
      <c r="A81" s="73"/>
      <c r="B81" s="72" t="s">
        <v>122</v>
      </c>
      <c r="C81" s="70" t="s">
        <v>121</v>
      </c>
      <c r="D81" s="32">
        <v>154</v>
      </c>
      <c r="E81" s="53">
        <f t="shared" si="5"/>
        <v>136.65808856154</v>
      </c>
      <c r="F81" s="33">
        <v>12.69</v>
      </c>
      <c r="G81" s="33"/>
    </row>
    <row r="82" ht="32" customHeight="1" spans="1:7">
      <c r="A82" s="73"/>
      <c r="B82" s="72" t="s">
        <v>123</v>
      </c>
      <c r="C82" s="70" t="s">
        <v>121</v>
      </c>
      <c r="D82" s="32">
        <v>249</v>
      </c>
      <c r="E82" s="53">
        <f t="shared" si="5"/>
        <v>220.960156180673</v>
      </c>
      <c r="F82" s="33">
        <v>12.69</v>
      </c>
      <c r="G82" s="33"/>
    </row>
    <row r="83" ht="32" customHeight="1" spans="1:7">
      <c r="A83" s="73"/>
      <c r="B83" s="72" t="s">
        <v>124</v>
      </c>
      <c r="C83" s="70" t="s">
        <v>121</v>
      </c>
      <c r="D83" s="32">
        <v>202</v>
      </c>
      <c r="E83" s="53">
        <f t="shared" si="5"/>
        <v>179.252817463839</v>
      </c>
      <c r="F83" s="33">
        <v>12.69</v>
      </c>
      <c r="G83" s="33"/>
    </row>
    <row r="84" ht="36" customHeight="1" spans="1:7">
      <c r="A84" s="73"/>
      <c r="B84" s="74" t="s">
        <v>125</v>
      </c>
      <c r="C84" s="75" t="s">
        <v>121</v>
      </c>
      <c r="D84" s="32">
        <v>289</v>
      </c>
      <c r="E84" s="53">
        <f t="shared" si="5"/>
        <v>256.455763599255</v>
      </c>
      <c r="F84" s="33">
        <v>12.69</v>
      </c>
      <c r="G84" s="76"/>
    </row>
    <row r="85" ht="36" customHeight="1" spans="1:7">
      <c r="A85" s="73"/>
      <c r="B85" s="77" t="s">
        <v>126</v>
      </c>
      <c r="C85" s="75" t="s">
        <v>121</v>
      </c>
      <c r="D85" s="32">
        <v>252</v>
      </c>
      <c r="E85" s="53">
        <f t="shared" si="5"/>
        <v>223.622326737066</v>
      </c>
      <c r="F85" s="33">
        <v>12.69</v>
      </c>
      <c r="G85" s="76"/>
    </row>
    <row r="86" ht="36" customHeight="1" spans="1:7">
      <c r="A86" s="78"/>
      <c r="B86" s="79" t="s">
        <v>127</v>
      </c>
      <c r="C86" s="80" t="s">
        <v>121</v>
      </c>
      <c r="D86" s="81">
        <v>170</v>
      </c>
      <c r="E86" s="53">
        <f t="shared" si="5"/>
        <v>150.856331528973</v>
      </c>
      <c r="F86" s="33">
        <v>12.69</v>
      </c>
      <c r="G86" s="82"/>
    </row>
  </sheetData>
  <mergeCells count="5">
    <mergeCell ref="A2:G2"/>
    <mergeCell ref="A4:G4"/>
    <mergeCell ref="A46:G46"/>
    <mergeCell ref="A67:G67"/>
    <mergeCell ref="G25:G32"/>
  </mergeCells>
  <pageMargins left="0.786805555555556" right="0.472222222222222" top="0.629861111111111" bottom="0.550694444444444" header="0.5" footer="0.354166666666667"/>
  <pageSetup paperSize="9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建筑安装市政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2025-07-18T07:22:00Z</dcterms:created>
  <dcterms:modified xsi:type="dcterms:W3CDTF">2026-01-14T08:25:44Z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A64F9CBDD56345C8AE2132595F571516_13</vt:lpwstr>
  </property>
  <property fmtid="{D5CDD505-2E9C-101B-9397-08002B2CF9AE}" pid="3" name="KSOProductBuildVer">
    <vt:lpwstr>2052-11.1.0.9584</vt:lpwstr>
  </property>
  <property fmtid="{D5CDD505-2E9C-101B-9397-08002B2CF9AE}" pid="4" name="CalculationRule">
    <vt:i4>0</vt:i4>
  </property>
</Properties>
</file>